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defaultThemeVersion="124226"/>
  <bookViews>
    <workbookView xWindow="960" yWindow="105" windowWidth="24120" windowHeight="11565"/>
  </bookViews>
  <sheets>
    <sheet name="計算シート" sheetId="1" r:id="rId1"/>
    <sheet name="航路データ" sheetId="2" r:id="rId2"/>
    <sheet name="係数算出シート" sheetId="5" r:id="rId3"/>
    <sheet name="説明用" sheetId="4" r:id="rId4"/>
  </sheets>
  <calcPr calcId="145621"/>
</workbook>
</file>

<file path=xl/calcChain.xml><?xml version="1.0" encoding="utf-8"?>
<calcChain xmlns="http://schemas.openxmlformats.org/spreadsheetml/2006/main">
  <c r="K22" i="1" l="1"/>
  <c r="J22" i="1"/>
  <c r="I22" i="1"/>
  <c r="H22" i="1"/>
  <c r="G22" i="1"/>
  <c r="F22" i="1"/>
  <c r="K15" i="1"/>
  <c r="J15" i="1"/>
  <c r="I15" i="1"/>
  <c r="H15" i="1"/>
  <c r="F15" i="1"/>
  <c r="B6" i="5"/>
  <c r="B15" i="5" l="1"/>
  <c r="B14" i="5"/>
  <c r="B13" i="5"/>
  <c r="B12" i="5"/>
  <c r="B11" i="5"/>
  <c r="B10" i="5"/>
  <c r="B9" i="5"/>
  <c r="B8" i="5"/>
  <c r="B7" i="5"/>
  <c r="B5" i="5"/>
  <c r="B4" i="5"/>
  <c r="K28" i="1" l="1"/>
  <c r="C24" i="5" s="1"/>
  <c r="J28" i="1"/>
  <c r="C23" i="5" s="1"/>
  <c r="I28" i="1"/>
  <c r="C22" i="5" s="1"/>
  <c r="H28" i="1"/>
  <c r="C21" i="5" s="1"/>
  <c r="G28" i="1"/>
  <c r="C20" i="5" s="1"/>
  <c r="F28" i="1"/>
  <c r="I39" i="4" l="1"/>
  <c r="G40" i="4" s="1"/>
  <c r="I40" i="4" s="1"/>
  <c r="G39" i="4"/>
  <c r="I35" i="4"/>
  <c r="K30" i="4"/>
  <c r="J30" i="4"/>
  <c r="I30" i="4"/>
  <c r="H30" i="4"/>
  <c r="G30" i="4"/>
  <c r="K27" i="4"/>
  <c r="J27" i="4"/>
  <c r="J26" i="4" s="1"/>
  <c r="I27" i="4"/>
  <c r="H27" i="4"/>
  <c r="H26" i="4" s="1"/>
  <c r="G27" i="4"/>
  <c r="F27" i="4"/>
  <c r="F26" i="4" s="1"/>
  <c r="M26" i="4"/>
  <c r="K26" i="4" s="1"/>
  <c r="K19" i="4"/>
  <c r="K21" i="4" s="1"/>
  <c r="J19" i="4"/>
  <c r="J21" i="4" s="1"/>
  <c r="I19" i="4"/>
  <c r="I21" i="4" s="1"/>
  <c r="H19" i="4"/>
  <c r="H21" i="4" s="1"/>
  <c r="G19" i="4"/>
  <c r="G21" i="4" s="1"/>
  <c r="F19" i="4"/>
  <c r="F21" i="4" s="1"/>
  <c r="E19" i="4"/>
  <c r="M18" i="4"/>
  <c r="F18" i="4" s="1"/>
  <c r="K12" i="4"/>
  <c r="K14" i="4" s="1"/>
  <c r="J12" i="4"/>
  <c r="J14" i="4" s="1"/>
  <c r="I12" i="4"/>
  <c r="I14" i="4" s="1"/>
  <c r="H12" i="4"/>
  <c r="H14" i="4" s="1"/>
  <c r="G12" i="4"/>
  <c r="G14" i="4" s="1"/>
  <c r="F12" i="4"/>
  <c r="F14" i="4" s="1"/>
  <c r="E12" i="4"/>
  <c r="M11" i="4"/>
  <c r="I11" i="4" s="1"/>
  <c r="K11" i="4"/>
  <c r="J11" i="4"/>
  <c r="H11" i="4"/>
  <c r="G11" i="4"/>
  <c r="F11" i="4"/>
  <c r="E11" i="4"/>
  <c r="L6" i="2"/>
  <c r="E51" i="4" s="1"/>
  <c r="E52" i="4" s="1"/>
  <c r="G52" i="4" s="1"/>
  <c r="D1993" i="2"/>
  <c r="D1992" i="2"/>
  <c r="D1991" i="2"/>
  <c r="D1990" i="2"/>
  <c r="D1989" i="2"/>
  <c r="D1988" i="2"/>
  <c r="D1987" i="2"/>
  <c r="D1986" i="2"/>
  <c r="D1985" i="2"/>
  <c r="D1984" i="2"/>
  <c r="D1983" i="2"/>
  <c r="D1982" i="2"/>
  <c r="D1981" i="2"/>
  <c r="D1980" i="2"/>
  <c r="D1979" i="2"/>
  <c r="D1978" i="2"/>
  <c r="D1977" i="2"/>
  <c r="D1976" i="2"/>
  <c r="D1975" i="2"/>
  <c r="D1974" i="2"/>
  <c r="D1973" i="2"/>
  <c r="D1972" i="2"/>
  <c r="D1971" i="2"/>
  <c r="D1970" i="2"/>
  <c r="D1969" i="2"/>
  <c r="D1968" i="2"/>
  <c r="D1967" i="2"/>
  <c r="D1966" i="2"/>
  <c r="D1965" i="2"/>
  <c r="D1964" i="2"/>
  <c r="D1963" i="2"/>
  <c r="D1962" i="2"/>
  <c r="D1961" i="2"/>
  <c r="D1960" i="2"/>
  <c r="D1959" i="2"/>
  <c r="D1958" i="2"/>
  <c r="D1957" i="2"/>
  <c r="D1956" i="2"/>
  <c r="D1955" i="2"/>
  <c r="D1954" i="2"/>
  <c r="D1953" i="2"/>
  <c r="D1952" i="2"/>
  <c r="D1951" i="2"/>
  <c r="D1950" i="2"/>
  <c r="D1949" i="2"/>
  <c r="D1948" i="2"/>
  <c r="D1947" i="2"/>
  <c r="D1946" i="2"/>
  <c r="D1945" i="2"/>
  <c r="D1944" i="2"/>
  <c r="D1943" i="2"/>
  <c r="D1942" i="2"/>
  <c r="D1941" i="2"/>
  <c r="D1940" i="2"/>
  <c r="D1939" i="2"/>
  <c r="D1938" i="2"/>
  <c r="D1937" i="2"/>
  <c r="D1936" i="2"/>
  <c r="D1935" i="2"/>
  <c r="D1934" i="2"/>
  <c r="D1933" i="2"/>
  <c r="D1932" i="2"/>
  <c r="D1931" i="2"/>
  <c r="D1930" i="2"/>
  <c r="D1929" i="2"/>
  <c r="D1928" i="2"/>
  <c r="D1927" i="2"/>
  <c r="D1926" i="2"/>
  <c r="D1925" i="2"/>
  <c r="D1924" i="2"/>
  <c r="D1923" i="2"/>
  <c r="D1922" i="2"/>
  <c r="D1921" i="2"/>
  <c r="D1920" i="2"/>
  <c r="D1919" i="2"/>
  <c r="D1918" i="2"/>
  <c r="D1917" i="2"/>
  <c r="D1916" i="2"/>
  <c r="D1915" i="2"/>
  <c r="D1914" i="2"/>
  <c r="D1913" i="2"/>
  <c r="D1912" i="2"/>
  <c r="D1911" i="2"/>
  <c r="D1910" i="2"/>
  <c r="D1909" i="2"/>
  <c r="D1908" i="2"/>
  <c r="D1907" i="2"/>
  <c r="D1906" i="2"/>
  <c r="D1905" i="2"/>
  <c r="D1904" i="2"/>
  <c r="D1903" i="2"/>
  <c r="D1902" i="2"/>
  <c r="D1901" i="2"/>
  <c r="D1900" i="2"/>
  <c r="D1899" i="2"/>
  <c r="D1898" i="2"/>
  <c r="D1897" i="2"/>
  <c r="D1896" i="2"/>
  <c r="D1895" i="2"/>
  <c r="D1894" i="2"/>
  <c r="D1893" i="2"/>
  <c r="D1892" i="2"/>
  <c r="D1891" i="2"/>
  <c r="D1890" i="2"/>
  <c r="D1889" i="2"/>
  <c r="D1888" i="2"/>
  <c r="D1887" i="2"/>
  <c r="D1886" i="2"/>
  <c r="D1885" i="2"/>
  <c r="D1884" i="2"/>
  <c r="D1883" i="2"/>
  <c r="D1882" i="2"/>
  <c r="D1881" i="2"/>
  <c r="D1880" i="2"/>
  <c r="D1879" i="2"/>
  <c r="D1878" i="2"/>
  <c r="D1877" i="2"/>
  <c r="D1876" i="2"/>
  <c r="D1875" i="2"/>
  <c r="D1874" i="2"/>
  <c r="D1873" i="2"/>
  <c r="D1872" i="2"/>
  <c r="D1871" i="2"/>
  <c r="D1870" i="2"/>
  <c r="D1869" i="2"/>
  <c r="D1868" i="2"/>
  <c r="D1867" i="2"/>
  <c r="D1866" i="2"/>
  <c r="D1865" i="2"/>
  <c r="D1864" i="2"/>
  <c r="D1863" i="2"/>
  <c r="D1862" i="2"/>
  <c r="D1861" i="2"/>
  <c r="D1860" i="2"/>
  <c r="D1859" i="2"/>
  <c r="D1858" i="2"/>
  <c r="D1857" i="2"/>
  <c r="D1856" i="2"/>
  <c r="D1855" i="2"/>
  <c r="D1854" i="2"/>
  <c r="D1853" i="2"/>
  <c r="D1852" i="2"/>
  <c r="D1851" i="2"/>
  <c r="D1850" i="2"/>
  <c r="D1849" i="2"/>
  <c r="D1848" i="2"/>
  <c r="D1847" i="2"/>
  <c r="D1846" i="2"/>
  <c r="D1845" i="2"/>
  <c r="D1844" i="2"/>
  <c r="D1843" i="2"/>
  <c r="D1842" i="2"/>
  <c r="D1841" i="2"/>
  <c r="D1840" i="2"/>
  <c r="D1839" i="2"/>
  <c r="D1838" i="2"/>
  <c r="D1837" i="2"/>
  <c r="D1836" i="2"/>
  <c r="D1835" i="2"/>
  <c r="D1834" i="2"/>
  <c r="D1833" i="2"/>
  <c r="D1832" i="2"/>
  <c r="D1831" i="2"/>
  <c r="D1830" i="2"/>
  <c r="D1829" i="2"/>
  <c r="D1828" i="2"/>
  <c r="D1827" i="2"/>
  <c r="D1826" i="2"/>
  <c r="D1825" i="2"/>
  <c r="D1824" i="2"/>
  <c r="D1823" i="2"/>
  <c r="D1822" i="2"/>
  <c r="D1821" i="2"/>
  <c r="D1820" i="2"/>
  <c r="D1819" i="2"/>
  <c r="D1818" i="2"/>
  <c r="D1817" i="2"/>
  <c r="D1816" i="2"/>
  <c r="D1815" i="2"/>
  <c r="D1814" i="2"/>
  <c r="D1813" i="2"/>
  <c r="D1812" i="2"/>
  <c r="D1811" i="2"/>
  <c r="D1810" i="2"/>
  <c r="D1809" i="2"/>
  <c r="D1808" i="2"/>
  <c r="D1807" i="2"/>
  <c r="D1806" i="2"/>
  <c r="D1805" i="2"/>
  <c r="D1804" i="2"/>
  <c r="D1803" i="2"/>
  <c r="D1802" i="2"/>
  <c r="D1801" i="2"/>
  <c r="D1800" i="2"/>
  <c r="D1799" i="2"/>
  <c r="D1798" i="2"/>
  <c r="D1797" i="2"/>
  <c r="D1796" i="2"/>
  <c r="D1795" i="2"/>
  <c r="D1794" i="2"/>
  <c r="D1793" i="2"/>
  <c r="D1792" i="2"/>
  <c r="D1791" i="2"/>
  <c r="D1790" i="2"/>
  <c r="D1789" i="2"/>
  <c r="D1788" i="2"/>
  <c r="D1787" i="2"/>
  <c r="D1786" i="2"/>
  <c r="D1785" i="2"/>
  <c r="D1784" i="2"/>
  <c r="D1783" i="2"/>
  <c r="D1782" i="2"/>
  <c r="D1781" i="2"/>
  <c r="D1780" i="2"/>
  <c r="D1779" i="2"/>
  <c r="D1778" i="2"/>
  <c r="D1777" i="2"/>
  <c r="D1776" i="2"/>
  <c r="D1775" i="2"/>
  <c r="D1774" i="2"/>
  <c r="D1773" i="2"/>
  <c r="D1772" i="2"/>
  <c r="D1771" i="2"/>
  <c r="D1770" i="2"/>
  <c r="D1769" i="2"/>
  <c r="D1768" i="2"/>
  <c r="D1767" i="2"/>
  <c r="D1766" i="2"/>
  <c r="D1765" i="2"/>
  <c r="D1764" i="2"/>
  <c r="D1763" i="2"/>
  <c r="D1762" i="2"/>
  <c r="D1761" i="2"/>
  <c r="D1760" i="2"/>
  <c r="D1759" i="2"/>
  <c r="D1758" i="2"/>
  <c r="D1757" i="2"/>
  <c r="D1756" i="2"/>
  <c r="D1755" i="2"/>
  <c r="D1754" i="2"/>
  <c r="D1753" i="2"/>
  <c r="D1752" i="2"/>
  <c r="D1751" i="2"/>
  <c r="D1750" i="2"/>
  <c r="D1749" i="2"/>
  <c r="D1748" i="2"/>
  <c r="D1747" i="2"/>
  <c r="D1746" i="2"/>
  <c r="D1745" i="2"/>
  <c r="D1744" i="2"/>
  <c r="D1743" i="2"/>
  <c r="D1742" i="2"/>
  <c r="D1741" i="2"/>
  <c r="D1740" i="2"/>
  <c r="D1739" i="2"/>
  <c r="D1738" i="2"/>
  <c r="D1737" i="2"/>
  <c r="D1736" i="2"/>
  <c r="D1735" i="2"/>
  <c r="D1734" i="2"/>
  <c r="D1733" i="2"/>
  <c r="D1732" i="2"/>
  <c r="D1731" i="2"/>
  <c r="D1730" i="2"/>
  <c r="D1729" i="2"/>
  <c r="D1728" i="2"/>
  <c r="D1727" i="2"/>
  <c r="D1726" i="2"/>
  <c r="D1725" i="2"/>
  <c r="D1724" i="2"/>
  <c r="D1723" i="2"/>
  <c r="D1722" i="2"/>
  <c r="D1721" i="2"/>
  <c r="D1720" i="2"/>
  <c r="D1719" i="2"/>
  <c r="D1718" i="2"/>
  <c r="D1717" i="2"/>
  <c r="D1716" i="2"/>
  <c r="D1715" i="2"/>
  <c r="D1714" i="2"/>
  <c r="D1713" i="2"/>
  <c r="D1712" i="2"/>
  <c r="D1711" i="2"/>
  <c r="D1710" i="2"/>
  <c r="D1709" i="2"/>
  <c r="D1708" i="2"/>
  <c r="D1707" i="2"/>
  <c r="D1706" i="2"/>
  <c r="D1705" i="2"/>
  <c r="D1704" i="2"/>
  <c r="D1703" i="2"/>
  <c r="D1702" i="2"/>
  <c r="D1701" i="2"/>
  <c r="D1700" i="2"/>
  <c r="D1699" i="2"/>
  <c r="D1698" i="2"/>
  <c r="D1697" i="2"/>
  <c r="D1696" i="2"/>
  <c r="D1695" i="2"/>
  <c r="D1694" i="2"/>
  <c r="D1693" i="2"/>
  <c r="D1692" i="2"/>
  <c r="D1691" i="2"/>
  <c r="D1690" i="2"/>
  <c r="D1689" i="2"/>
  <c r="D1688" i="2"/>
  <c r="D1687" i="2"/>
  <c r="D1686" i="2"/>
  <c r="D1685" i="2"/>
  <c r="D1684" i="2"/>
  <c r="D1683" i="2"/>
  <c r="D1682" i="2"/>
  <c r="D1681" i="2"/>
  <c r="D1680" i="2"/>
  <c r="D1679" i="2"/>
  <c r="D1678" i="2"/>
  <c r="D1677" i="2"/>
  <c r="D1676" i="2"/>
  <c r="D1675" i="2"/>
  <c r="D1674" i="2"/>
  <c r="D1673" i="2"/>
  <c r="D1672" i="2"/>
  <c r="D1671" i="2"/>
  <c r="D1670" i="2"/>
  <c r="D1669" i="2"/>
  <c r="D1668" i="2"/>
  <c r="D1667" i="2"/>
  <c r="D1666" i="2"/>
  <c r="D1665" i="2"/>
  <c r="D1664" i="2"/>
  <c r="D1663" i="2"/>
  <c r="D1662" i="2"/>
  <c r="D1661" i="2"/>
  <c r="D1660" i="2"/>
  <c r="D1659" i="2"/>
  <c r="D1658" i="2"/>
  <c r="D1657" i="2"/>
  <c r="D1656" i="2"/>
  <c r="D1655" i="2"/>
  <c r="D1654" i="2"/>
  <c r="D1653" i="2"/>
  <c r="D1652" i="2"/>
  <c r="D1651" i="2"/>
  <c r="D1650" i="2"/>
  <c r="D1649" i="2"/>
  <c r="D1648" i="2"/>
  <c r="D1647" i="2"/>
  <c r="D1646" i="2"/>
  <c r="D1645" i="2"/>
  <c r="D1644" i="2"/>
  <c r="D1643" i="2"/>
  <c r="D1642" i="2"/>
  <c r="D1641" i="2"/>
  <c r="D1640" i="2"/>
  <c r="D1639" i="2"/>
  <c r="D1638" i="2"/>
  <c r="D1637" i="2"/>
  <c r="D1636" i="2"/>
  <c r="D1635" i="2"/>
  <c r="D1634" i="2"/>
  <c r="D1633" i="2"/>
  <c r="D1632" i="2"/>
  <c r="D1631" i="2"/>
  <c r="D1630" i="2"/>
  <c r="D1629" i="2"/>
  <c r="D1628" i="2"/>
  <c r="D1627" i="2"/>
  <c r="D1626" i="2"/>
  <c r="D1625" i="2"/>
  <c r="D1624" i="2"/>
  <c r="D1623" i="2"/>
  <c r="D1622" i="2"/>
  <c r="D1621" i="2"/>
  <c r="D1620" i="2"/>
  <c r="D1619" i="2"/>
  <c r="D1618" i="2"/>
  <c r="D1617" i="2"/>
  <c r="D1616" i="2"/>
  <c r="D1615" i="2"/>
  <c r="D1614" i="2"/>
  <c r="D1613" i="2"/>
  <c r="D1612" i="2"/>
  <c r="D1611" i="2"/>
  <c r="D1610" i="2"/>
  <c r="D1609" i="2"/>
  <c r="D1608" i="2"/>
  <c r="D1607" i="2"/>
  <c r="D1606" i="2"/>
  <c r="D1605" i="2"/>
  <c r="D1604" i="2"/>
  <c r="D1603" i="2"/>
  <c r="D1602" i="2"/>
  <c r="D1601" i="2"/>
  <c r="D1600" i="2"/>
  <c r="D1599" i="2"/>
  <c r="D1598" i="2"/>
  <c r="D1597" i="2"/>
  <c r="D1596" i="2"/>
  <c r="D1595" i="2"/>
  <c r="D1594" i="2"/>
  <c r="D1593" i="2"/>
  <c r="D1592" i="2"/>
  <c r="D1591" i="2"/>
  <c r="D1590" i="2"/>
  <c r="D1589" i="2"/>
  <c r="D1588" i="2"/>
  <c r="D1587" i="2"/>
  <c r="D1586" i="2"/>
  <c r="D1585" i="2"/>
  <c r="D1584" i="2"/>
  <c r="D1583" i="2"/>
  <c r="D1582" i="2"/>
  <c r="D1581" i="2"/>
  <c r="D1580" i="2"/>
  <c r="D1579" i="2"/>
  <c r="D1578" i="2"/>
  <c r="D1577" i="2"/>
  <c r="D1576" i="2"/>
  <c r="D1575" i="2"/>
  <c r="D1574" i="2"/>
  <c r="D1573" i="2"/>
  <c r="D1572" i="2"/>
  <c r="D1571" i="2"/>
  <c r="D1570" i="2"/>
  <c r="D1569" i="2"/>
  <c r="D1568" i="2"/>
  <c r="D1567" i="2"/>
  <c r="D1566" i="2"/>
  <c r="D1565" i="2"/>
  <c r="D1564" i="2"/>
  <c r="D1563" i="2"/>
  <c r="D1562" i="2"/>
  <c r="D1561" i="2"/>
  <c r="D1560" i="2"/>
  <c r="D1559" i="2"/>
  <c r="D1558" i="2"/>
  <c r="D1557" i="2"/>
  <c r="D1556" i="2"/>
  <c r="D1555" i="2"/>
  <c r="D1554" i="2"/>
  <c r="D1553" i="2"/>
  <c r="D1552" i="2"/>
  <c r="D1551" i="2"/>
  <c r="D1550" i="2"/>
  <c r="D1549" i="2"/>
  <c r="D1548" i="2"/>
  <c r="D1547" i="2"/>
  <c r="D1546" i="2"/>
  <c r="D1545" i="2"/>
  <c r="D1544" i="2"/>
  <c r="D1543" i="2"/>
  <c r="D1542" i="2"/>
  <c r="D1541" i="2"/>
  <c r="D1540" i="2"/>
  <c r="D1539" i="2"/>
  <c r="D1538" i="2"/>
  <c r="D1537" i="2"/>
  <c r="D1536" i="2"/>
  <c r="D1535" i="2"/>
  <c r="D1534" i="2"/>
  <c r="D1533" i="2"/>
  <c r="D1532" i="2"/>
  <c r="D1531" i="2"/>
  <c r="D1530" i="2"/>
  <c r="D1529" i="2"/>
  <c r="D1528" i="2"/>
  <c r="D1527" i="2"/>
  <c r="D1526" i="2"/>
  <c r="D1525" i="2"/>
  <c r="D1524" i="2"/>
  <c r="D1523" i="2"/>
  <c r="D1522" i="2"/>
  <c r="D1521" i="2"/>
  <c r="D1520" i="2"/>
  <c r="D1519" i="2"/>
  <c r="D1518" i="2"/>
  <c r="D1517" i="2"/>
  <c r="D1516" i="2"/>
  <c r="D1515" i="2"/>
  <c r="D1514" i="2"/>
  <c r="D1513" i="2"/>
  <c r="D1512" i="2"/>
  <c r="D1511" i="2"/>
  <c r="D1510" i="2"/>
  <c r="D1509" i="2"/>
  <c r="D1508" i="2"/>
  <c r="D1507" i="2"/>
  <c r="D1506" i="2"/>
  <c r="D1505" i="2"/>
  <c r="D1504" i="2"/>
  <c r="D1503" i="2"/>
  <c r="D1502" i="2"/>
  <c r="D1501" i="2"/>
  <c r="D1500" i="2"/>
  <c r="D1499" i="2"/>
  <c r="D1498" i="2"/>
  <c r="D1497" i="2"/>
  <c r="D1496" i="2"/>
  <c r="D1495" i="2"/>
  <c r="D1494" i="2"/>
  <c r="D1493" i="2"/>
  <c r="D1492" i="2"/>
  <c r="D1491" i="2"/>
  <c r="D1490" i="2"/>
  <c r="D1489" i="2"/>
  <c r="D1488" i="2"/>
  <c r="D1487" i="2"/>
  <c r="D1486" i="2"/>
  <c r="D1485" i="2"/>
  <c r="D1484" i="2"/>
  <c r="D1483" i="2"/>
  <c r="D1482" i="2"/>
  <c r="D1481" i="2"/>
  <c r="D1480" i="2"/>
  <c r="D1479" i="2"/>
  <c r="D1478" i="2"/>
  <c r="D1477" i="2"/>
  <c r="D1476" i="2"/>
  <c r="D1475" i="2"/>
  <c r="D1474" i="2"/>
  <c r="D1473" i="2"/>
  <c r="D1472" i="2"/>
  <c r="D1471" i="2"/>
  <c r="D1470" i="2"/>
  <c r="D1469" i="2"/>
  <c r="D1468" i="2"/>
  <c r="D1467" i="2"/>
  <c r="D1466" i="2"/>
  <c r="D1465" i="2"/>
  <c r="D1464" i="2"/>
  <c r="D1463" i="2"/>
  <c r="D1462" i="2"/>
  <c r="D1461" i="2"/>
  <c r="D1460" i="2"/>
  <c r="D1459" i="2"/>
  <c r="D1458" i="2"/>
  <c r="D1457" i="2"/>
  <c r="D1456" i="2"/>
  <c r="D1455" i="2"/>
  <c r="D1454" i="2"/>
  <c r="D1453" i="2"/>
  <c r="D1452" i="2"/>
  <c r="D1451" i="2"/>
  <c r="D1450" i="2"/>
  <c r="D1449" i="2"/>
  <c r="D1448" i="2"/>
  <c r="D1447" i="2"/>
  <c r="D1446" i="2"/>
  <c r="D1445" i="2"/>
  <c r="D1444" i="2"/>
  <c r="D1443" i="2"/>
  <c r="D1442" i="2"/>
  <c r="D1441" i="2"/>
  <c r="D1440" i="2"/>
  <c r="D1439" i="2"/>
  <c r="D1438" i="2"/>
  <c r="D1437" i="2"/>
  <c r="D1436" i="2"/>
  <c r="D1435" i="2"/>
  <c r="D1434" i="2"/>
  <c r="D1433" i="2"/>
  <c r="D1432" i="2"/>
  <c r="D1431" i="2"/>
  <c r="D1430" i="2"/>
  <c r="D1429" i="2"/>
  <c r="D1428" i="2"/>
  <c r="D1427" i="2"/>
  <c r="D1426" i="2"/>
  <c r="D1425" i="2"/>
  <c r="D1424" i="2"/>
  <c r="D1423" i="2"/>
  <c r="D1422" i="2"/>
  <c r="D1421" i="2"/>
  <c r="D1420" i="2"/>
  <c r="D1419" i="2"/>
  <c r="D1418" i="2"/>
  <c r="D1417" i="2"/>
  <c r="D1416" i="2"/>
  <c r="D1415" i="2"/>
  <c r="D1414" i="2"/>
  <c r="D1413" i="2"/>
  <c r="D1412" i="2"/>
  <c r="D1411" i="2"/>
  <c r="D1410" i="2"/>
  <c r="D1409" i="2"/>
  <c r="D1408" i="2"/>
  <c r="D1407" i="2"/>
  <c r="D1406" i="2"/>
  <c r="D1405" i="2"/>
  <c r="D1404" i="2"/>
  <c r="D1403" i="2"/>
  <c r="D1402" i="2"/>
  <c r="D1401" i="2"/>
  <c r="D1400" i="2"/>
  <c r="D1399" i="2"/>
  <c r="D1398" i="2"/>
  <c r="D1397" i="2"/>
  <c r="D1396" i="2"/>
  <c r="D1395" i="2"/>
  <c r="D1394" i="2"/>
  <c r="D1393" i="2"/>
  <c r="D1392" i="2"/>
  <c r="D1391" i="2"/>
  <c r="D1390" i="2"/>
  <c r="D1389" i="2"/>
  <c r="D1388" i="2"/>
  <c r="D1387" i="2"/>
  <c r="D1386" i="2"/>
  <c r="D1385" i="2"/>
  <c r="D1384" i="2"/>
  <c r="D1383" i="2"/>
  <c r="D1382" i="2"/>
  <c r="D1381" i="2"/>
  <c r="D1380" i="2"/>
  <c r="D1379" i="2"/>
  <c r="D1378" i="2"/>
  <c r="D1377" i="2"/>
  <c r="D1376" i="2"/>
  <c r="D1375" i="2"/>
  <c r="D1374" i="2"/>
  <c r="D1373" i="2"/>
  <c r="D1372" i="2"/>
  <c r="D1371" i="2"/>
  <c r="D1370" i="2"/>
  <c r="D1369" i="2"/>
  <c r="D1368" i="2"/>
  <c r="D1367" i="2"/>
  <c r="D1366" i="2"/>
  <c r="D1365" i="2"/>
  <c r="D1364" i="2"/>
  <c r="D1363" i="2"/>
  <c r="D1362" i="2"/>
  <c r="D1361" i="2"/>
  <c r="D1360" i="2"/>
  <c r="D1359" i="2"/>
  <c r="D1358" i="2"/>
  <c r="D1357" i="2"/>
  <c r="D1356" i="2"/>
  <c r="D1355" i="2"/>
  <c r="D1354" i="2"/>
  <c r="D1353" i="2"/>
  <c r="D1352" i="2"/>
  <c r="D1351" i="2"/>
  <c r="D1350" i="2"/>
  <c r="D1349" i="2"/>
  <c r="D1348" i="2"/>
  <c r="D1347" i="2"/>
  <c r="D1346" i="2"/>
  <c r="D1345" i="2"/>
  <c r="D1344" i="2"/>
  <c r="D1343" i="2"/>
  <c r="D1342" i="2"/>
  <c r="D1341" i="2"/>
  <c r="D1340" i="2"/>
  <c r="D1339" i="2"/>
  <c r="D1338" i="2"/>
  <c r="D1337" i="2"/>
  <c r="D1336" i="2"/>
  <c r="D1335" i="2"/>
  <c r="D1334" i="2"/>
  <c r="D1333" i="2"/>
  <c r="D1332" i="2"/>
  <c r="D1331" i="2"/>
  <c r="D1330" i="2"/>
  <c r="D1329" i="2"/>
  <c r="D1328" i="2"/>
  <c r="D1327" i="2"/>
  <c r="D1326" i="2"/>
  <c r="D1325" i="2"/>
  <c r="D1324" i="2"/>
  <c r="D1323" i="2"/>
  <c r="D1322" i="2"/>
  <c r="D1321" i="2"/>
  <c r="D1320" i="2"/>
  <c r="D1319" i="2"/>
  <c r="D1318" i="2"/>
  <c r="D1317" i="2"/>
  <c r="D1316" i="2"/>
  <c r="D1315" i="2"/>
  <c r="D1314" i="2"/>
  <c r="D1313" i="2"/>
  <c r="D1312" i="2"/>
  <c r="D1311" i="2"/>
  <c r="D1310" i="2"/>
  <c r="D1309" i="2"/>
  <c r="D1308" i="2"/>
  <c r="D1307" i="2"/>
  <c r="D1306" i="2"/>
  <c r="D1305" i="2"/>
  <c r="D1304" i="2"/>
  <c r="D1303" i="2"/>
  <c r="D1302" i="2"/>
  <c r="D1301" i="2"/>
  <c r="D1300" i="2"/>
  <c r="D1299" i="2"/>
  <c r="D1298" i="2"/>
  <c r="D1297" i="2"/>
  <c r="D1296" i="2"/>
  <c r="D1295" i="2"/>
  <c r="D1294" i="2"/>
  <c r="D1293" i="2"/>
  <c r="D1292" i="2"/>
  <c r="D1291" i="2"/>
  <c r="D1290" i="2"/>
  <c r="D1289" i="2"/>
  <c r="D1288" i="2"/>
  <c r="D1287" i="2"/>
  <c r="D1286" i="2"/>
  <c r="D1285" i="2"/>
  <c r="D1284" i="2"/>
  <c r="D1283" i="2"/>
  <c r="D1282" i="2"/>
  <c r="D1281" i="2"/>
  <c r="D1280" i="2"/>
  <c r="D1279" i="2"/>
  <c r="D1278" i="2"/>
  <c r="D1277" i="2"/>
  <c r="D1276" i="2"/>
  <c r="D1275" i="2"/>
  <c r="D1274" i="2"/>
  <c r="D1273" i="2"/>
  <c r="D1272" i="2"/>
  <c r="D1271" i="2"/>
  <c r="D1270" i="2"/>
  <c r="D1269" i="2"/>
  <c r="D1268" i="2"/>
  <c r="D1267" i="2"/>
  <c r="D1266" i="2"/>
  <c r="D1265" i="2"/>
  <c r="D1264" i="2"/>
  <c r="D1263" i="2"/>
  <c r="D1262" i="2"/>
  <c r="D1261" i="2"/>
  <c r="D1260" i="2"/>
  <c r="D1259" i="2"/>
  <c r="D1258" i="2"/>
  <c r="D1257" i="2"/>
  <c r="D1256" i="2"/>
  <c r="D1255" i="2"/>
  <c r="D1254" i="2"/>
  <c r="D1253" i="2"/>
  <c r="D1252" i="2"/>
  <c r="D1251" i="2"/>
  <c r="D1250" i="2"/>
  <c r="D1249" i="2"/>
  <c r="D1248" i="2"/>
  <c r="D1247" i="2"/>
  <c r="D1246" i="2"/>
  <c r="D1245" i="2"/>
  <c r="D1244" i="2"/>
  <c r="D1243" i="2"/>
  <c r="D1242" i="2"/>
  <c r="D1241" i="2"/>
  <c r="D1240" i="2"/>
  <c r="D1239" i="2"/>
  <c r="D1238" i="2"/>
  <c r="D1237" i="2"/>
  <c r="D1236" i="2"/>
  <c r="D1235" i="2"/>
  <c r="D1234" i="2"/>
  <c r="D1233" i="2"/>
  <c r="D1232" i="2"/>
  <c r="D1231" i="2"/>
  <c r="D1230" i="2"/>
  <c r="D1229" i="2"/>
  <c r="D1228" i="2"/>
  <c r="D1227" i="2"/>
  <c r="D1226" i="2"/>
  <c r="D1225" i="2"/>
  <c r="D1224" i="2"/>
  <c r="D1223" i="2"/>
  <c r="D1222" i="2"/>
  <c r="D1221" i="2"/>
  <c r="D1220" i="2"/>
  <c r="D1219" i="2"/>
  <c r="D1218" i="2"/>
  <c r="D1217" i="2"/>
  <c r="D1216" i="2"/>
  <c r="D1215" i="2"/>
  <c r="D1214" i="2"/>
  <c r="D1213" i="2"/>
  <c r="D1212" i="2"/>
  <c r="D1211" i="2"/>
  <c r="D1210" i="2"/>
  <c r="D1209" i="2"/>
  <c r="D1208" i="2"/>
  <c r="D1207" i="2"/>
  <c r="D1206" i="2"/>
  <c r="D1205" i="2"/>
  <c r="D1204" i="2"/>
  <c r="D1203" i="2"/>
  <c r="D1202" i="2"/>
  <c r="D1201" i="2"/>
  <c r="D1200" i="2"/>
  <c r="D1199" i="2"/>
  <c r="D1198" i="2"/>
  <c r="D1197" i="2"/>
  <c r="D1196" i="2"/>
  <c r="D1195" i="2"/>
  <c r="D1194" i="2"/>
  <c r="D1193" i="2"/>
  <c r="D1192" i="2"/>
  <c r="D1191" i="2"/>
  <c r="D1190" i="2"/>
  <c r="D1189" i="2"/>
  <c r="D1188" i="2"/>
  <c r="D1187" i="2"/>
  <c r="D1186" i="2"/>
  <c r="D1185" i="2"/>
  <c r="D1184" i="2"/>
  <c r="D1183" i="2"/>
  <c r="D1182" i="2"/>
  <c r="D1181" i="2"/>
  <c r="D1180" i="2"/>
  <c r="D1179" i="2"/>
  <c r="D1178" i="2"/>
  <c r="D1177" i="2"/>
  <c r="D1176" i="2"/>
  <c r="D1175" i="2"/>
  <c r="D1174" i="2"/>
  <c r="D1173" i="2"/>
  <c r="D1172" i="2"/>
  <c r="D1171" i="2"/>
  <c r="D1170" i="2"/>
  <c r="D1169" i="2"/>
  <c r="D1168" i="2"/>
  <c r="D1167" i="2"/>
  <c r="D1166" i="2"/>
  <c r="D1165" i="2"/>
  <c r="D1164" i="2"/>
  <c r="D1163" i="2"/>
  <c r="D1162" i="2"/>
  <c r="D1161" i="2"/>
  <c r="D1160" i="2"/>
  <c r="D1159" i="2"/>
  <c r="D1158" i="2"/>
  <c r="D1157" i="2"/>
  <c r="D1156" i="2"/>
  <c r="D1155" i="2"/>
  <c r="D1154" i="2"/>
  <c r="D1153" i="2"/>
  <c r="D1152" i="2"/>
  <c r="D1151" i="2"/>
  <c r="D1150" i="2"/>
  <c r="D1149" i="2"/>
  <c r="D1148" i="2"/>
  <c r="D1147" i="2"/>
  <c r="D1146" i="2"/>
  <c r="D1145" i="2"/>
  <c r="D1144" i="2"/>
  <c r="D1143" i="2"/>
  <c r="D1142" i="2"/>
  <c r="D1141" i="2"/>
  <c r="D1140" i="2"/>
  <c r="D1139" i="2"/>
  <c r="D1138" i="2"/>
  <c r="D1137" i="2"/>
  <c r="D1136" i="2"/>
  <c r="D1135" i="2"/>
  <c r="D1134" i="2"/>
  <c r="D1133" i="2"/>
  <c r="D1132" i="2"/>
  <c r="D1131" i="2"/>
  <c r="D1130" i="2"/>
  <c r="D1129" i="2"/>
  <c r="D1128" i="2"/>
  <c r="D1127" i="2"/>
  <c r="D1126" i="2"/>
  <c r="D1125" i="2"/>
  <c r="D1124" i="2"/>
  <c r="D1123" i="2"/>
  <c r="D1122" i="2"/>
  <c r="D1121" i="2"/>
  <c r="D1120" i="2"/>
  <c r="D1119" i="2"/>
  <c r="D1118" i="2"/>
  <c r="D1117" i="2"/>
  <c r="D1116" i="2"/>
  <c r="D1115" i="2"/>
  <c r="D1114" i="2"/>
  <c r="D1113" i="2"/>
  <c r="D1112" i="2"/>
  <c r="D1111" i="2"/>
  <c r="D1110" i="2"/>
  <c r="D1109" i="2"/>
  <c r="D1108" i="2"/>
  <c r="D1107" i="2"/>
  <c r="D1106" i="2"/>
  <c r="D1105" i="2"/>
  <c r="D1104" i="2"/>
  <c r="D1103" i="2"/>
  <c r="D1102" i="2"/>
  <c r="D1101" i="2"/>
  <c r="D1100" i="2"/>
  <c r="D1099" i="2"/>
  <c r="D1098" i="2"/>
  <c r="D1097" i="2"/>
  <c r="D1096" i="2"/>
  <c r="D1095" i="2"/>
  <c r="D1094" i="2"/>
  <c r="D1093" i="2"/>
  <c r="D1092" i="2"/>
  <c r="D1091" i="2"/>
  <c r="D1090" i="2"/>
  <c r="D1089" i="2"/>
  <c r="D1088" i="2"/>
  <c r="D1087" i="2"/>
  <c r="D1086" i="2"/>
  <c r="D1085" i="2"/>
  <c r="D1084" i="2"/>
  <c r="D1083" i="2"/>
  <c r="D1082" i="2"/>
  <c r="D1081" i="2"/>
  <c r="D1080" i="2"/>
  <c r="D1079" i="2"/>
  <c r="D1078" i="2"/>
  <c r="D1077" i="2"/>
  <c r="D1076" i="2"/>
  <c r="D1075" i="2"/>
  <c r="D1074" i="2"/>
  <c r="D1073" i="2"/>
  <c r="D1072" i="2"/>
  <c r="D1071" i="2"/>
  <c r="D1070" i="2"/>
  <c r="D1069" i="2"/>
  <c r="D1068" i="2"/>
  <c r="D1067" i="2"/>
  <c r="D1066" i="2"/>
  <c r="D1065" i="2"/>
  <c r="D1064" i="2"/>
  <c r="D1063" i="2"/>
  <c r="D1062" i="2"/>
  <c r="D1061" i="2"/>
  <c r="D1060" i="2"/>
  <c r="D1059" i="2"/>
  <c r="D1058" i="2"/>
  <c r="D1057" i="2"/>
  <c r="D1056" i="2"/>
  <c r="D1055" i="2"/>
  <c r="D1054" i="2"/>
  <c r="D1053" i="2"/>
  <c r="D1052" i="2"/>
  <c r="D1051" i="2"/>
  <c r="D1050" i="2"/>
  <c r="D1049" i="2"/>
  <c r="D1048" i="2"/>
  <c r="D1047" i="2"/>
  <c r="D1046" i="2"/>
  <c r="D1045" i="2"/>
  <c r="D1044" i="2"/>
  <c r="D1043" i="2"/>
  <c r="D1042" i="2"/>
  <c r="D1041" i="2"/>
  <c r="D1040" i="2"/>
  <c r="D1039" i="2"/>
  <c r="D1038" i="2"/>
  <c r="D1037" i="2"/>
  <c r="D1036" i="2"/>
  <c r="D1035" i="2"/>
  <c r="D1034" i="2"/>
  <c r="D1033" i="2"/>
  <c r="D1032" i="2"/>
  <c r="D1031" i="2"/>
  <c r="D1030" i="2"/>
  <c r="D1029" i="2"/>
  <c r="D1028" i="2"/>
  <c r="D1027" i="2"/>
  <c r="D1026" i="2"/>
  <c r="D1025" i="2"/>
  <c r="D1024" i="2"/>
  <c r="D1023" i="2"/>
  <c r="D1022" i="2"/>
  <c r="D1021" i="2"/>
  <c r="D1020" i="2"/>
  <c r="D1019" i="2"/>
  <c r="D1018" i="2"/>
  <c r="D1017" i="2"/>
  <c r="D1016" i="2"/>
  <c r="D1015" i="2"/>
  <c r="D1014" i="2"/>
  <c r="D1013" i="2"/>
  <c r="D1012" i="2"/>
  <c r="D1011" i="2"/>
  <c r="D1010" i="2"/>
  <c r="D1009" i="2"/>
  <c r="D1008" i="2"/>
  <c r="D1007" i="2"/>
  <c r="D1006" i="2"/>
  <c r="D1005" i="2"/>
  <c r="D1004" i="2"/>
  <c r="D1003" i="2"/>
  <c r="D1002" i="2"/>
  <c r="D1001" i="2"/>
  <c r="D1000" i="2"/>
  <c r="D999" i="2"/>
  <c r="D998" i="2"/>
  <c r="D997" i="2"/>
  <c r="D996" i="2"/>
  <c r="D995" i="2"/>
  <c r="D994" i="2"/>
  <c r="D993" i="2"/>
  <c r="D992" i="2"/>
  <c r="D991" i="2"/>
  <c r="D990" i="2"/>
  <c r="D989" i="2"/>
  <c r="D988" i="2"/>
  <c r="D987" i="2"/>
  <c r="D986" i="2"/>
  <c r="D985" i="2"/>
  <c r="D984" i="2"/>
  <c r="D983" i="2"/>
  <c r="D982" i="2"/>
  <c r="D981" i="2"/>
  <c r="D980" i="2"/>
  <c r="D979" i="2"/>
  <c r="D978" i="2"/>
  <c r="D977" i="2"/>
  <c r="D976" i="2"/>
  <c r="D975" i="2"/>
  <c r="D974" i="2"/>
  <c r="D973" i="2"/>
  <c r="D972" i="2"/>
  <c r="D971" i="2"/>
  <c r="D970" i="2"/>
  <c r="D969" i="2"/>
  <c r="D968" i="2"/>
  <c r="D967" i="2"/>
  <c r="D966" i="2"/>
  <c r="D965" i="2"/>
  <c r="D964" i="2"/>
  <c r="D963" i="2"/>
  <c r="D962" i="2"/>
  <c r="D961" i="2"/>
  <c r="D960" i="2"/>
  <c r="D959" i="2"/>
  <c r="D958" i="2"/>
  <c r="D957" i="2"/>
  <c r="D956" i="2"/>
  <c r="D955" i="2"/>
  <c r="D954" i="2"/>
  <c r="D953" i="2"/>
  <c r="D952" i="2"/>
  <c r="D951" i="2"/>
  <c r="D950" i="2"/>
  <c r="D949" i="2"/>
  <c r="D948" i="2"/>
  <c r="D947" i="2"/>
  <c r="D946" i="2"/>
  <c r="D945" i="2"/>
  <c r="D944" i="2"/>
  <c r="D943" i="2"/>
  <c r="D942" i="2"/>
  <c r="D941" i="2"/>
  <c r="D940" i="2"/>
  <c r="D939" i="2"/>
  <c r="D938" i="2"/>
  <c r="D937" i="2"/>
  <c r="D936" i="2"/>
  <c r="D935" i="2"/>
  <c r="D934" i="2"/>
  <c r="D933" i="2"/>
  <c r="D932" i="2"/>
  <c r="D931" i="2"/>
  <c r="D930" i="2"/>
  <c r="D929" i="2"/>
  <c r="D928" i="2"/>
  <c r="D927" i="2"/>
  <c r="D926" i="2"/>
  <c r="D925" i="2"/>
  <c r="D924" i="2"/>
  <c r="D923" i="2"/>
  <c r="D922" i="2"/>
  <c r="D921" i="2"/>
  <c r="D920" i="2"/>
  <c r="D919" i="2"/>
  <c r="D918" i="2"/>
  <c r="D917" i="2"/>
  <c r="D916" i="2"/>
  <c r="D915" i="2"/>
  <c r="D914" i="2"/>
  <c r="D913" i="2"/>
  <c r="D912" i="2"/>
  <c r="D911" i="2"/>
  <c r="D910" i="2"/>
  <c r="D909" i="2"/>
  <c r="D908" i="2"/>
  <c r="D907" i="2"/>
  <c r="D906" i="2"/>
  <c r="D905" i="2"/>
  <c r="D904" i="2"/>
  <c r="D903" i="2"/>
  <c r="D902" i="2"/>
  <c r="D901" i="2"/>
  <c r="D900" i="2"/>
  <c r="D899" i="2"/>
  <c r="D898" i="2"/>
  <c r="D897" i="2"/>
  <c r="D896" i="2"/>
  <c r="D895" i="2"/>
  <c r="D894" i="2"/>
  <c r="D893" i="2"/>
  <c r="D892" i="2"/>
  <c r="D891" i="2"/>
  <c r="D890" i="2"/>
  <c r="D889" i="2"/>
  <c r="D888" i="2"/>
  <c r="D887" i="2"/>
  <c r="D886" i="2"/>
  <c r="D885" i="2"/>
  <c r="D884" i="2"/>
  <c r="D883" i="2"/>
  <c r="D882" i="2"/>
  <c r="D881" i="2"/>
  <c r="D880" i="2"/>
  <c r="D879" i="2"/>
  <c r="D878" i="2"/>
  <c r="D877" i="2"/>
  <c r="D876" i="2"/>
  <c r="D875" i="2"/>
  <c r="D874" i="2"/>
  <c r="D873" i="2"/>
  <c r="D872" i="2"/>
  <c r="D871" i="2"/>
  <c r="D870" i="2"/>
  <c r="D869" i="2"/>
  <c r="D868" i="2"/>
  <c r="D867" i="2"/>
  <c r="D866" i="2"/>
  <c r="D865" i="2"/>
  <c r="D864" i="2"/>
  <c r="D863" i="2"/>
  <c r="D862" i="2"/>
  <c r="D861" i="2"/>
  <c r="D860" i="2"/>
  <c r="D859" i="2"/>
  <c r="D858" i="2"/>
  <c r="D857" i="2"/>
  <c r="D856" i="2"/>
  <c r="D855" i="2"/>
  <c r="D854" i="2"/>
  <c r="D853" i="2"/>
  <c r="D852" i="2"/>
  <c r="D851" i="2"/>
  <c r="D850" i="2"/>
  <c r="D849" i="2"/>
  <c r="D848" i="2"/>
  <c r="D847" i="2"/>
  <c r="D846" i="2"/>
  <c r="D845" i="2"/>
  <c r="D844" i="2"/>
  <c r="D843" i="2"/>
  <c r="D842" i="2"/>
  <c r="D841" i="2"/>
  <c r="D840" i="2"/>
  <c r="D839" i="2"/>
  <c r="D838" i="2"/>
  <c r="D837" i="2"/>
  <c r="D836" i="2"/>
  <c r="D835" i="2"/>
  <c r="D834" i="2"/>
  <c r="D833" i="2"/>
  <c r="D832" i="2"/>
  <c r="D831" i="2"/>
  <c r="D830" i="2"/>
  <c r="D829" i="2"/>
  <c r="D828" i="2"/>
  <c r="D827" i="2"/>
  <c r="D826" i="2"/>
  <c r="D825" i="2"/>
  <c r="D824" i="2"/>
  <c r="D823" i="2"/>
  <c r="D822" i="2"/>
  <c r="D821" i="2"/>
  <c r="D820" i="2"/>
  <c r="D819" i="2"/>
  <c r="D818" i="2"/>
  <c r="D817" i="2"/>
  <c r="D816" i="2"/>
  <c r="D815" i="2"/>
  <c r="D814" i="2"/>
  <c r="D813" i="2"/>
  <c r="D812" i="2"/>
  <c r="D811" i="2"/>
  <c r="D810" i="2"/>
  <c r="D809" i="2"/>
  <c r="D808" i="2"/>
  <c r="D807" i="2"/>
  <c r="D806" i="2"/>
  <c r="D805" i="2"/>
  <c r="D804" i="2"/>
  <c r="D803" i="2"/>
  <c r="D802" i="2"/>
  <c r="D801" i="2"/>
  <c r="D800" i="2"/>
  <c r="D799" i="2"/>
  <c r="D798" i="2"/>
  <c r="D797" i="2"/>
  <c r="D796" i="2"/>
  <c r="D795" i="2"/>
  <c r="D794" i="2"/>
  <c r="D793" i="2"/>
  <c r="D792" i="2"/>
  <c r="D791" i="2"/>
  <c r="D790" i="2"/>
  <c r="D789" i="2"/>
  <c r="D788" i="2"/>
  <c r="D787" i="2"/>
  <c r="D786" i="2"/>
  <c r="D785" i="2"/>
  <c r="D784" i="2"/>
  <c r="D783" i="2"/>
  <c r="D782" i="2"/>
  <c r="D781" i="2"/>
  <c r="D780" i="2"/>
  <c r="D779" i="2"/>
  <c r="D778" i="2"/>
  <c r="D777" i="2"/>
  <c r="D776" i="2"/>
  <c r="D775" i="2"/>
  <c r="D774" i="2"/>
  <c r="D773" i="2"/>
  <c r="D772" i="2"/>
  <c r="D771" i="2"/>
  <c r="D770" i="2"/>
  <c r="D769" i="2"/>
  <c r="D768" i="2"/>
  <c r="D767" i="2"/>
  <c r="D766" i="2"/>
  <c r="D765" i="2"/>
  <c r="D764" i="2"/>
  <c r="D763" i="2"/>
  <c r="D762" i="2"/>
  <c r="D761" i="2"/>
  <c r="D760" i="2"/>
  <c r="D759" i="2"/>
  <c r="D758" i="2"/>
  <c r="D757" i="2"/>
  <c r="D756" i="2"/>
  <c r="D755" i="2"/>
  <c r="D754" i="2"/>
  <c r="D753" i="2"/>
  <c r="D752" i="2"/>
  <c r="D751" i="2"/>
  <c r="D750" i="2"/>
  <c r="D749" i="2"/>
  <c r="D748" i="2"/>
  <c r="D747" i="2"/>
  <c r="D746" i="2"/>
  <c r="D745" i="2"/>
  <c r="D744" i="2"/>
  <c r="D743" i="2"/>
  <c r="D742" i="2"/>
  <c r="D741" i="2"/>
  <c r="D740" i="2"/>
  <c r="D739" i="2"/>
  <c r="D738" i="2"/>
  <c r="D737" i="2"/>
  <c r="D736" i="2"/>
  <c r="D735" i="2"/>
  <c r="D734" i="2"/>
  <c r="D733" i="2"/>
  <c r="D732" i="2"/>
  <c r="D731" i="2"/>
  <c r="D730" i="2"/>
  <c r="D729" i="2"/>
  <c r="D728" i="2"/>
  <c r="D727" i="2"/>
  <c r="D726" i="2"/>
  <c r="D725" i="2"/>
  <c r="D724" i="2"/>
  <c r="D723" i="2"/>
  <c r="D722" i="2"/>
  <c r="D721" i="2"/>
  <c r="D720" i="2"/>
  <c r="D719" i="2"/>
  <c r="D718" i="2"/>
  <c r="D717" i="2"/>
  <c r="D716" i="2"/>
  <c r="D715" i="2"/>
  <c r="D714" i="2"/>
  <c r="D713" i="2"/>
  <c r="D712" i="2"/>
  <c r="D711" i="2"/>
  <c r="D710" i="2"/>
  <c r="D709" i="2"/>
  <c r="D708" i="2"/>
  <c r="D707" i="2"/>
  <c r="D706" i="2"/>
  <c r="D705" i="2"/>
  <c r="D704" i="2"/>
  <c r="D703" i="2"/>
  <c r="D702" i="2"/>
  <c r="D701" i="2"/>
  <c r="D700" i="2"/>
  <c r="D699" i="2"/>
  <c r="D698" i="2"/>
  <c r="D697" i="2"/>
  <c r="D696" i="2"/>
  <c r="D695" i="2"/>
  <c r="D694" i="2"/>
  <c r="D693" i="2"/>
  <c r="D692" i="2"/>
  <c r="D691" i="2"/>
  <c r="D690" i="2"/>
  <c r="D689" i="2"/>
  <c r="D688" i="2"/>
  <c r="D687" i="2"/>
  <c r="D686" i="2"/>
  <c r="D685" i="2"/>
  <c r="D684" i="2"/>
  <c r="D683" i="2"/>
  <c r="D682" i="2"/>
  <c r="D681" i="2"/>
  <c r="D680" i="2"/>
  <c r="D679" i="2"/>
  <c r="D678" i="2"/>
  <c r="D677" i="2"/>
  <c r="D676" i="2"/>
  <c r="D675" i="2"/>
  <c r="D674" i="2"/>
  <c r="D673" i="2"/>
  <c r="D672" i="2"/>
  <c r="D671" i="2"/>
  <c r="D670" i="2"/>
  <c r="D669" i="2"/>
  <c r="D668" i="2"/>
  <c r="D667" i="2"/>
  <c r="D666" i="2"/>
  <c r="D665" i="2"/>
  <c r="D664" i="2"/>
  <c r="D663" i="2"/>
  <c r="D662" i="2"/>
  <c r="D661" i="2"/>
  <c r="D660" i="2"/>
  <c r="D659" i="2"/>
  <c r="D658" i="2"/>
  <c r="D657" i="2"/>
  <c r="D656" i="2"/>
  <c r="D655" i="2"/>
  <c r="D654" i="2"/>
  <c r="D653" i="2"/>
  <c r="D652" i="2"/>
  <c r="D651" i="2"/>
  <c r="D650" i="2"/>
  <c r="D649" i="2"/>
  <c r="D648" i="2"/>
  <c r="D647" i="2"/>
  <c r="D646" i="2"/>
  <c r="D645" i="2"/>
  <c r="D644" i="2"/>
  <c r="D643" i="2"/>
  <c r="D642" i="2"/>
  <c r="D641" i="2"/>
  <c r="D640" i="2"/>
  <c r="D639" i="2"/>
  <c r="D638" i="2"/>
  <c r="D637" i="2"/>
  <c r="D636" i="2"/>
  <c r="D635" i="2"/>
  <c r="D634" i="2"/>
  <c r="D633" i="2"/>
  <c r="D632" i="2"/>
  <c r="D631" i="2"/>
  <c r="D630" i="2"/>
  <c r="D629" i="2"/>
  <c r="D628" i="2"/>
  <c r="D627" i="2"/>
  <c r="D626" i="2"/>
  <c r="D625" i="2"/>
  <c r="D624" i="2"/>
  <c r="D623" i="2"/>
  <c r="D622" i="2"/>
  <c r="D621" i="2"/>
  <c r="D620" i="2"/>
  <c r="D619" i="2"/>
  <c r="D618" i="2"/>
  <c r="D617" i="2"/>
  <c r="D616" i="2"/>
  <c r="D615" i="2"/>
  <c r="D614" i="2"/>
  <c r="D613" i="2"/>
  <c r="D612" i="2"/>
  <c r="D611" i="2"/>
  <c r="D610" i="2"/>
  <c r="D609" i="2"/>
  <c r="D608" i="2"/>
  <c r="D607" i="2"/>
  <c r="D606" i="2"/>
  <c r="D605" i="2"/>
  <c r="D604" i="2"/>
  <c r="D603" i="2"/>
  <c r="D602" i="2"/>
  <c r="D601" i="2"/>
  <c r="D600" i="2"/>
  <c r="D599" i="2"/>
  <c r="D598" i="2"/>
  <c r="D597" i="2"/>
  <c r="D596" i="2"/>
  <c r="D595" i="2"/>
  <c r="D594" i="2"/>
  <c r="D593" i="2"/>
  <c r="D592" i="2"/>
  <c r="D591" i="2"/>
  <c r="D590" i="2"/>
  <c r="D589" i="2"/>
  <c r="D588" i="2"/>
  <c r="D587" i="2"/>
  <c r="D586" i="2"/>
  <c r="D585" i="2"/>
  <c r="D584" i="2"/>
  <c r="D583" i="2"/>
  <c r="D582" i="2"/>
  <c r="D581" i="2"/>
  <c r="D580" i="2"/>
  <c r="D579" i="2"/>
  <c r="D578" i="2"/>
  <c r="D577" i="2"/>
  <c r="D576" i="2"/>
  <c r="D575" i="2"/>
  <c r="D574" i="2"/>
  <c r="D573" i="2"/>
  <c r="D572" i="2"/>
  <c r="D571" i="2"/>
  <c r="D570" i="2"/>
  <c r="D569" i="2"/>
  <c r="D568" i="2"/>
  <c r="D567" i="2"/>
  <c r="D566" i="2"/>
  <c r="D565" i="2"/>
  <c r="D564" i="2"/>
  <c r="D563" i="2"/>
  <c r="D562" i="2"/>
  <c r="D561" i="2"/>
  <c r="D560" i="2"/>
  <c r="D559" i="2"/>
  <c r="D558" i="2"/>
  <c r="D557" i="2"/>
  <c r="D556" i="2"/>
  <c r="D555" i="2"/>
  <c r="D554" i="2"/>
  <c r="D553" i="2"/>
  <c r="D552" i="2"/>
  <c r="D551" i="2"/>
  <c r="D550" i="2"/>
  <c r="D549" i="2"/>
  <c r="D548" i="2"/>
  <c r="D547" i="2"/>
  <c r="D546" i="2"/>
  <c r="D545" i="2"/>
  <c r="D544" i="2"/>
  <c r="D543" i="2"/>
  <c r="D542" i="2"/>
  <c r="D541" i="2"/>
  <c r="D540" i="2"/>
  <c r="D539" i="2"/>
  <c r="D538" i="2"/>
  <c r="D537" i="2"/>
  <c r="D536" i="2"/>
  <c r="D535" i="2"/>
  <c r="D534" i="2"/>
  <c r="D533" i="2"/>
  <c r="D532" i="2"/>
  <c r="D531" i="2"/>
  <c r="D530" i="2"/>
  <c r="D529" i="2"/>
  <c r="D528" i="2"/>
  <c r="D527" i="2"/>
  <c r="D526" i="2"/>
  <c r="D525" i="2"/>
  <c r="D524" i="2"/>
  <c r="D523" i="2"/>
  <c r="D522" i="2"/>
  <c r="D521" i="2"/>
  <c r="D520" i="2"/>
  <c r="D519" i="2"/>
  <c r="D518" i="2"/>
  <c r="D517" i="2"/>
  <c r="D516" i="2"/>
  <c r="D515" i="2"/>
  <c r="D514" i="2"/>
  <c r="D513" i="2"/>
  <c r="D512" i="2"/>
  <c r="D511" i="2"/>
  <c r="D510" i="2"/>
  <c r="D509" i="2"/>
  <c r="D508" i="2"/>
  <c r="D507" i="2"/>
  <c r="D506" i="2"/>
  <c r="D505" i="2"/>
  <c r="D504" i="2"/>
  <c r="D503" i="2"/>
  <c r="D502" i="2"/>
  <c r="D501" i="2"/>
  <c r="D500" i="2"/>
  <c r="D499" i="2"/>
  <c r="D498" i="2"/>
  <c r="D497" i="2"/>
  <c r="D496" i="2"/>
  <c r="D495" i="2"/>
  <c r="D494" i="2"/>
  <c r="D493" i="2"/>
  <c r="D492" i="2"/>
  <c r="D491" i="2"/>
  <c r="D490" i="2"/>
  <c r="D489" i="2"/>
  <c r="D488" i="2"/>
  <c r="D487" i="2"/>
  <c r="D486" i="2"/>
  <c r="D485" i="2"/>
  <c r="D484" i="2"/>
  <c r="D483" i="2"/>
  <c r="D482" i="2"/>
  <c r="D481" i="2"/>
  <c r="D480" i="2"/>
  <c r="D479" i="2"/>
  <c r="D478" i="2"/>
  <c r="D477" i="2"/>
  <c r="D476" i="2"/>
  <c r="D475" i="2"/>
  <c r="D474" i="2"/>
  <c r="D473" i="2"/>
  <c r="D472" i="2"/>
  <c r="D471" i="2"/>
  <c r="D470" i="2"/>
  <c r="D469" i="2"/>
  <c r="D468" i="2"/>
  <c r="D467" i="2"/>
  <c r="D466" i="2"/>
  <c r="D465" i="2"/>
  <c r="D464" i="2"/>
  <c r="D463" i="2"/>
  <c r="D462" i="2"/>
  <c r="D461" i="2"/>
  <c r="D460" i="2"/>
  <c r="D459" i="2"/>
  <c r="D458" i="2"/>
  <c r="D457" i="2"/>
  <c r="D456" i="2"/>
  <c r="D455" i="2"/>
  <c r="D454" i="2"/>
  <c r="D453" i="2"/>
  <c r="D452" i="2"/>
  <c r="D451" i="2"/>
  <c r="D450" i="2"/>
  <c r="D449" i="2"/>
  <c r="D448" i="2"/>
  <c r="D447" i="2"/>
  <c r="D446" i="2"/>
  <c r="D445" i="2"/>
  <c r="D444" i="2"/>
  <c r="D443" i="2"/>
  <c r="D442" i="2"/>
  <c r="D441" i="2"/>
  <c r="D440" i="2"/>
  <c r="D439" i="2"/>
  <c r="D438" i="2"/>
  <c r="D437" i="2"/>
  <c r="D436" i="2"/>
  <c r="D435" i="2"/>
  <c r="D434" i="2"/>
  <c r="D433" i="2"/>
  <c r="D432" i="2"/>
  <c r="D431" i="2"/>
  <c r="D430" i="2"/>
  <c r="D429" i="2"/>
  <c r="D428" i="2"/>
  <c r="D427" i="2"/>
  <c r="D426" i="2"/>
  <c r="D425" i="2"/>
  <c r="D424" i="2"/>
  <c r="D423" i="2"/>
  <c r="D422" i="2"/>
  <c r="D421" i="2"/>
  <c r="D420" i="2"/>
  <c r="D419" i="2"/>
  <c r="D418" i="2"/>
  <c r="D417" i="2"/>
  <c r="D416" i="2"/>
  <c r="D415" i="2"/>
  <c r="D414" i="2"/>
  <c r="D413" i="2"/>
  <c r="D412" i="2"/>
  <c r="D411" i="2"/>
  <c r="D410" i="2"/>
  <c r="D409" i="2"/>
  <c r="D408" i="2"/>
  <c r="D407" i="2"/>
  <c r="D406" i="2"/>
  <c r="D405" i="2"/>
  <c r="D404" i="2"/>
  <c r="D403" i="2"/>
  <c r="D402" i="2"/>
  <c r="D401" i="2"/>
  <c r="D400" i="2"/>
  <c r="D399" i="2"/>
  <c r="D398" i="2"/>
  <c r="D397" i="2"/>
  <c r="D396" i="2"/>
  <c r="D395" i="2"/>
  <c r="D394" i="2"/>
  <c r="D393" i="2"/>
  <c r="D392" i="2"/>
  <c r="D391" i="2"/>
  <c r="D390" i="2"/>
  <c r="D389" i="2"/>
  <c r="D388" i="2"/>
  <c r="D387" i="2"/>
  <c r="D386" i="2"/>
  <c r="D385" i="2"/>
  <c r="D384" i="2"/>
  <c r="D383" i="2"/>
  <c r="D382" i="2"/>
  <c r="D381" i="2"/>
  <c r="D380" i="2"/>
  <c r="D379" i="2"/>
  <c r="D378" i="2"/>
  <c r="D377" i="2"/>
  <c r="D376" i="2"/>
  <c r="D375" i="2"/>
  <c r="D374" i="2"/>
  <c r="D373" i="2"/>
  <c r="D372" i="2"/>
  <c r="D371" i="2"/>
  <c r="D370" i="2"/>
  <c r="D369" i="2"/>
  <c r="D368" i="2"/>
  <c r="D367" i="2"/>
  <c r="D366" i="2"/>
  <c r="D365" i="2"/>
  <c r="D364" i="2"/>
  <c r="D363" i="2"/>
  <c r="D362" i="2"/>
  <c r="D361" i="2"/>
  <c r="D360" i="2"/>
  <c r="D359" i="2"/>
  <c r="D358" i="2"/>
  <c r="D357" i="2"/>
  <c r="D356" i="2"/>
  <c r="D355" i="2"/>
  <c r="D354" i="2"/>
  <c r="D353" i="2"/>
  <c r="D352" i="2"/>
  <c r="D351" i="2"/>
  <c r="D350" i="2"/>
  <c r="D349" i="2"/>
  <c r="D348" i="2"/>
  <c r="D347" i="2"/>
  <c r="D346" i="2"/>
  <c r="D345" i="2"/>
  <c r="D344" i="2"/>
  <c r="D343" i="2"/>
  <c r="D342" i="2"/>
  <c r="D341" i="2"/>
  <c r="D340" i="2"/>
  <c r="D339" i="2"/>
  <c r="D338" i="2"/>
  <c r="D337" i="2"/>
  <c r="D336" i="2"/>
  <c r="D335" i="2"/>
  <c r="D334" i="2"/>
  <c r="D333" i="2"/>
  <c r="D332" i="2"/>
  <c r="D331" i="2"/>
  <c r="D330" i="2"/>
  <c r="D329" i="2"/>
  <c r="D328" i="2"/>
  <c r="D327" i="2"/>
  <c r="D326" i="2"/>
  <c r="D325" i="2"/>
  <c r="D324" i="2"/>
  <c r="D323" i="2"/>
  <c r="D322" i="2"/>
  <c r="D321" i="2"/>
  <c r="D320" i="2"/>
  <c r="D319" i="2"/>
  <c r="D318" i="2"/>
  <c r="D317" i="2"/>
  <c r="D316" i="2"/>
  <c r="D315" i="2"/>
  <c r="D314" i="2"/>
  <c r="D313" i="2"/>
  <c r="D312" i="2"/>
  <c r="D311" i="2"/>
  <c r="D310" i="2"/>
  <c r="D309" i="2"/>
  <c r="D308" i="2"/>
  <c r="D307" i="2"/>
  <c r="D306" i="2"/>
  <c r="D305" i="2"/>
  <c r="D304" i="2"/>
  <c r="D303" i="2"/>
  <c r="D302" i="2"/>
  <c r="D301" i="2"/>
  <c r="D300" i="2"/>
  <c r="D299" i="2"/>
  <c r="D298" i="2"/>
  <c r="D297" i="2"/>
  <c r="D296" i="2"/>
  <c r="D295" i="2"/>
  <c r="D294" i="2"/>
  <c r="D293" i="2"/>
  <c r="D292" i="2"/>
  <c r="D291" i="2"/>
  <c r="D290" i="2"/>
  <c r="D289" i="2"/>
  <c r="D288" i="2"/>
  <c r="D287" i="2"/>
  <c r="D286" i="2"/>
  <c r="D285" i="2"/>
  <c r="D284" i="2"/>
  <c r="D283" i="2"/>
  <c r="D282" i="2"/>
  <c r="D281" i="2"/>
  <c r="D280" i="2"/>
  <c r="D279" i="2"/>
  <c r="D278" i="2"/>
  <c r="D277" i="2"/>
  <c r="D276" i="2"/>
  <c r="D275" i="2"/>
  <c r="D274" i="2"/>
  <c r="D273" i="2"/>
  <c r="D272" i="2"/>
  <c r="D271" i="2"/>
  <c r="D270" i="2"/>
  <c r="D269" i="2"/>
  <c r="D268" i="2"/>
  <c r="D267" i="2"/>
  <c r="D266" i="2"/>
  <c r="D265" i="2"/>
  <c r="D264" i="2"/>
  <c r="D263" i="2"/>
  <c r="D262" i="2"/>
  <c r="D261" i="2"/>
  <c r="D260" i="2"/>
  <c r="D259" i="2"/>
  <c r="D258" i="2"/>
  <c r="D257" i="2"/>
  <c r="D256" i="2"/>
  <c r="D255" i="2"/>
  <c r="D254" i="2"/>
  <c r="D253" i="2"/>
  <c r="D252" i="2"/>
  <c r="D251" i="2"/>
  <c r="D250" i="2"/>
  <c r="D249" i="2"/>
  <c r="D248" i="2"/>
  <c r="D247" i="2"/>
  <c r="D246" i="2"/>
  <c r="D245" i="2"/>
  <c r="D244" i="2"/>
  <c r="D243" i="2"/>
  <c r="D242" i="2"/>
  <c r="D241" i="2"/>
  <c r="D240" i="2"/>
  <c r="D239" i="2"/>
  <c r="D238" i="2"/>
  <c r="D237" i="2"/>
  <c r="D236" i="2"/>
  <c r="D235" i="2"/>
  <c r="D234" i="2"/>
  <c r="D233" i="2"/>
  <c r="D232" i="2"/>
  <c r="D231" i="2"/>
  <c r="D230" i="2"/>
  <c r="D229" i="2"/>
  <c r="D228" i="2"/>
  <c r="D227" i="2"/>
  <c r="D226" i="2"/>
  <c r="D225" i="2"/>
  <c r="D224" i="2"/>
  <c r="D223" i="2"/>
  <c r="D222" i="2"/>
  <c r="D221" i="2"/>
  <c r="D220" i="2"/>
  <c r="D219" i="2"/>
  <c r="D218" i="2"/>
  <c r="D217" i="2"/>
  <c r="D216" i="2"/>
  <c r="D215" i="2"/>
  <c r="D214" i="2"/>
  <c r="D213" i="2"/>
  <c r="D212" i="2"/>
  <c r="D211" i="2"/>
  <c r="D210" i="2"/>
  <c r="D209" i="2"/>
  <c r="D208" i="2"/>
  <c r="D207" i="2"/>
  <c r="D206" i="2"/>
  <c r="D205" i="2"/>
  <c r="D204" i="2"/>
  <c r="D203" i="2"/>
  <c r="D202" i="2"/>
  <c r="D201" i="2"/>
  <c r="D200" i="2"/>
  <c r="D199" i="2"/>
  <c r="D198" i="2"/>
  <c r="D197" i="2"/>
  <c r="D196" i="2"/>
  <c r="D195" i="2"/>
  <c r="D194" i="2"/>
  <c r="D193" i="2"/>
  <c r="D192" i="2"/>
  <c r="D191" i="2"/>
  <c r="D190" i="2"/>
  <c r="D189" i="2"/>
  <c r="D188" i="2"/>
  <c r="D187" i="2"/>
  <c r="D186" i="2"/>
  <c r="D185" i="2"/>
  <c r="D184" i="2"/>
  <c r="D183" i="2"/>
  <c r="D182" i="2"/>
  <c r="D181" i="2"/>
  <c r="D180" i="2"/>
  <c r="D179" i="2"/>
  <c r="D178" i="2"/>
  <c r="D177" i="2"/>
  <c r="D176" i="2"/>
  <c r="D175" i="2"/>
  <c r="D174" i="2"/>
  <c r="D173" i="2"/>
  <c r="D172" i="2"/>
  <c r="D171" i="2"/>
  <c r="D170" i="2"/>
  <c r="D169" i="2"/>
  <c r="D168" i="2"/>
  <c r="D167" i="2"/>
  <c r="D166" i="2"/>
  <c r="D165" i="2"/>
  <c r="D164" i="2"/>
  <c r="D163" i="2"/>
  <c r="D162" i="2"/>
  <c r="D161" i="2"/>
  <c r="D160" i="2"/>
  <c r="D159" i="2"/>
  <c r="D158" i="2"/>
  <c r="D157" i="2"/>
  <c r="D156" i="2"/>
  <c r="D155" i="2"/>
  <c r="D154" i="2"/>
  <c r="D153" i="2"/>
  <c r="D152" i="2"/>
  <c r="D151" i="2"/>
  <c r="D150" i="2"/>
  <c r="D149" i="2"/>
  <c r="D148" i="2"/>
  <c r="D147" i="2"/>
  <c r="D146" i="2"/>
  <c r="D145" i="2"/>
  <c r="D144" i="2"/>
  <c r="D143" i="2"/>
  <c r="D142" i="2"/>
  <c r="D141" i="2"/>
  <c r="D140" i="2"/>
  <c r="D139" i="2"/>
  <c r="D138" i="2"/>
  <c r="D137" i="2"/>
  <c r="D136" i="2"/>
  <c r="D135" i="2"/>
  <c r="D134" i="2"/>
  <c r="D133" i="2"/>
  <c r="D132" i="2"/>
  <c r="D131" i="2"/>
  <c r="D130" i="2"/>
  <c r="D129" i="2"/>
  <c r="D128" i="2"/>
  <c r="D127" i="2"/>
  <c r="D126" i="2"/>
  <c r="D125" i="2"/>
  <c r="D124" i="2"/>
  <c r="D123" i="2"/>
  <c r="D122" i="2"/>
  <c r="D121" i="2"/>
  <c r="D120" i="2"/>
  <c r="D119" i="2"/>
  <c r="D118" i="2"/>
  <c r="D117" i="2"/>
  <c r="D116" i="2"/>
  <c r="D115" i="2"/>
  <c r="D114" i="2"/>
  <c r="D113" i="2"/>
  <c r="D112" i="2"/>
  <c r="D111" i="2"/>
  <c r="D110" i="2"/>
  <c r="D109" i="2"/>
  <c r="D108" i="2"/>
  <c r="D107" i="2"/>
  <c r="D106" i="2"/>
  <c r="D105" i="2"/>
  <c r="D104" i="2"/>
  <c r="D103" i="2"/>
  <c r="D102" i="2"/>
  <c r="D101" i="2"/>
  <c r="D100" i="2"/>
  <c r="D99" i="2"/>
  <c r="D98" i="2"/>
  <c r="D97" i="2"/>
  <c r="D96" i="2"/>
  <c r="D95" i="2"/>
  <c r="D94" i="2"/>
  <c r="D93" i="2"/>
  <c r="D92" i="2"/>
  <c r="D91" i="2"/>
  <c r="D90" i="2"/>
  <c r="D89" i="2"/>
  <c r="D88" i="2"/>
  <c r="D87" i="2"/>
  <c r="D86" i="2"/>
  <c r="D85" i="2"/>
  <c r="D84" i="2"/>
  <c r="D83" i="2"/>
  <c r="D82" i="2"/>
  <c r="D81" i="2"/>
  <c r="D80" i="2"/>
  <c r="D79" i="2"/>
  <c r="D78" i="2"/>
  <c r="D77" i="2"/>
  <c r="D76" i="2"/>
  <c r="D75" i="2"/>
  <c r="D74" i="2"/>
  <c r="D73" i="2"/>
  <c r="D72" i="2"/>
  <c r="D71" i="2"/>
  <c r="D70" i="2"/>
  <c r="D69" i="2"/>
  <c r="D68" i="2"/>
  <c r="D67" i="2"/>
  <c r="D66" i="2"/>
  <c r="D65" i="2"/>
  <c r="D64" i="2"/>
  <c r="D63" i="2"/>
  <c r="D62" i="2"/>
  <c r="D61" i="2"/>
  <c r="D60" i="2"/>
  <c r="D59" i="2"/>
  <c r="D58" i="2"/>
  <c r="D57" i="2"/>
  <c r="D56" i="2"/>
  <c r="D55" i="2"/>
  <c r="D54" i="2"/>
  <c r="D53" i="2"/>
  <c r="D52" i="2"/>
  <c r="D51" i="2"/>
  <c r="D50" i="2"/>
  <c r="D49" i="2"/>
  <c r="D48" i="2"/>
  <c r="D47" i="2"/>
  <c r="D46" i="2"/>
  <c r="D45" i="2"/>
  <c r="D44" i="2"/>
  <c r="D43" i="2"/>
  <c r="D42" i="2"/>
  <c r="D41" i="2"/>
  <c r="D40" i="2"/>
  <c r="D39" i="2"/>
  <c r="D38" i="2"/>
  <c r="D37" i="2"/>
  <c r="D36" i="2"/>
  <c r="D35" i="2"/>
  <c r="D34" i="2"/>
  <c r="D33" i="2"/>
  <c r="D32" i="2"/>
  <c r="D31" i="2"/>
  <c r="D30" i="2"/>
  <c r="D29" i="2"/>
  <c r="D28" i="2"/>
  <c r="D27" i="2"/>
  <c r="D26" i="2"/>
  <c r="D25" i="2"/>
  <c r="D24" i="2"/>
  <c r="D23" i="2"/>
  <c r="D22" i="2"/>
  <c r="D21" i="2"/>
  <c r="D20" i="2"/>
  <c r="D19" i="2"/>
  <c r="D18" i="2"/>
  <c r="D17" i="2"/>
  <c r="D16" i="2"/>
  <c r="D15" i="2"/>
  <c r="D14" i="2"/>
  <c r="D13" i="2"/>
  <c r="D12" i="2"/>
  <c r="D11" i="2"/>
  <c r="D10" i="2"/>
  <c r="D9" i="2"/>
  <c r="D8" i="2"/>
  <c r="D7" i="2"/>
  <c r="D6" i="2"/>
  <c r="D5" i="2"/>
  <c r="D4" i="2"/>
  <c r="D3" i="2"/>
  <c r="E3" i="2"/>
  <c r="E4" i="2" s="1"/>
  <c r="E5" i="2" s="1"/>
  <c r="E6" i="2" s="1"/>
  <c r="E7" i="2" s="1"/>
  <c r="E8" i="2" s="1"/>
  <c r="E9" i="2" s="1"/>
  <c r="E10" i="2" s="1"/>
  <c r="E11" i="2" s="1"/>
  <c r="E12" i="2" s="1"/>
  <c r="E13" i="2" s="1"/>
  <c r="E14" i="2" s="1"/>
  <c r="E15" i="2" s="1"/>
  <c r="E16" i="2" s="1"/>
  <c r="E17" i="2" s="1"/>
  <c r="E18" i="2" s="1"/>
  <c r="E19" i="2" s="1"/>
  <c r="E20" i="2" s="1"/>
  <c r="E21" i="2" s="1"/>
  <c r="E22" i="2" s="1"/>
  <c r="E23" i="2" s="1"/>
  <c r="E24" i="2" s="1"/>
  <c r="E25" i="2" s="1"/>
  <c r="E26" i="2" s="1"/>
  <c r="E27" i="2" s="1"/>
  <c r="E28" i="2" s="1"/>
  <c r="E29" i="2" s="1"/>
  <c r="E30" i="2" s="1"/>
  <c r="E31" i="2" s="1"/>
  <c r="E32" i="2" s="1"/>
  <c r="E33" i="2" s="1"/>
  <c r="E34" i="2" s="1"/>
  <c r="E35" i="2" s="1"/>
  <c r="E36" i="2" s="1"/>
  <c r="E37" i="2" s="1"/>
  <c r="E38" i="2" s="1"/>
  <c r="E39" i="2" s="1"/>
  <c r="E40" i="2" s="1"/>
  <c r="E41" i="2" s="1"/>
  <c r="E42" i="2" s="1"/>
  <c r="E43" i="2" s="1"/>
  <c r="E44" i="2" s="1"/>
  <c r="E45" i="2" s="1"/>
  <c r="E46" i="2" s="1"/>
  <c r="E47" i="2" s="1"/>
  <c r="E48" i="2" s="1"/>
  <c r="E49" i="2" s="1"/>
  <c r="E50" i="2" s="1"/>
  <c r="E51" i="2" s="1"/>
  <c r="E52" i="2" s="1"/>
  <c r="E53" i="2" s="1"/>
  <c r="E54" i="2" s="1"/>
  <c r="E55" i="2" s="1"/>
  <c r="E56" i="2" s="1"/>
  <c r="E57" i="2" s="1"/>
  <c r="E58" i="2" s="1"/>
  <c r="E59" i="2" s="1"/>
  <c r="E60" i="2" s="1"/>
  <c r="E61" i="2" s="1"/>
  <c r="E62" i="2" s="1"/>
  <c r="E63" i="2" s="1"/>
  <c r="E64" i="2" s="1"/>
  <c r="E65" i="2" s="1"/>
  <c r="E66" i="2" s="1"/>
  <c r="E67" i="2" s="1"/>
  <c r="E68" i="2" s="1"/>
  <c r="E69" i="2" s="1"/>
  <c r="E70" i="2" s="1"/>
  <c r="E71" i="2" s="1"/>
  <c r="E72" i="2" s="1"/>
  <c r="E73" i="2" s="1"/>
  <c r="E74" i="2" s="1"/>
  <c r="E75" i="2" s="1"/>
  <c r="E76" i="2" s="1"/>
  <c r="E77" i="2" s="1"/>
  <c r="E78" i="2" s="1"/>
  <c r="E79" i="2" s="1"/>
  <c r="E80" i="2" s="1"/>
  <c r="E81" i="2" s="1"/>
  <c r="E82" i="2" s="1"/>
  <c r="E83" i="2" s="1"/>
  <c r="E84" i="2" s="1"/>
  <c r="E85" i="2" s="1"/>
  <c r="E86" i="2" s="1"/>
  <c r="E87" i="2" s="1"/>
  <c r="E88" i="2" s="1"/>
  <c r="E89" i="2" s="1"/>
  <c r="E90" i="2" s="1"/>
  <c r="E91" i="2" s="1"/>
  <c r="E92" i="2" s="1"/>
  <c r="E93" i="2" s="1"/>
  <c r="E94" i="2" s="1"/>
  <c r="E95" i="2" s="1"/>
  <c r="E96" i="2" s="1"/>
  <c r="E97" i="2" s="1"/>
  <c r="E98" i="2" s="1"/>
  <c r="E99" i="2" s="1"/>
  <c r="E100" i="2" s="1"/>
  <c r="E101" i="2" s="1"/>
  <c r="E102" i="2" s="1"/>
  <c r="E103" i="2" s="1"/>
  <c r="E104" i="2" s="1"/>
  <c r="E105" i="2" s="1"/>
  <c r="E106" i="2" s="1"/>
  <c r="E107" i="2" s="1"/>
  <c r="E108" i="2" s="1"/>
  <c r="E109" i="2" s="1"/>
  <c r="E110" i="2" s="1"/>
  <c r="E111" i="2" s="1"/>
  <c r="E112" i="2" s="1"/>
  <c r="E113" i="2" s="1"/>
  <c r="E114" i="2" s="1"/>
  <c r="E115" i="2" s="1"/>
  <c r="E116" i="2" s="1"/>
  <c r="E117" i="2" s="1"/>
  <c r="E118" i="2" s="1"/>
  <c r="E119" i="2" s="1"/>
  <c r="E120" i="2" s="1"/>
  <c r="E121" i="2" s="1"/>
  <c r="E122" i="2" s="1"/>
  <c r="E123" i="2" s="1"/>
  <c r="E124" i="2" s="1"/>
  <c r="E125" i="2" s="1"/>
  <c r="E126" i="2" s="1"/>
  <c r="E127" i="2" s="1"/>
  <c r="E128" i="2" s="1"/>
  <c r="E129" i="2" s="1"/>
  <c r="E130" i="2" s="1"/>
  <c r="E131" i="2" s="1"/>
  <c r="E132" i="2" s="1"/>
  <c r="E133" i="2" s="1"/>
  <c r="E134" i="2" s="1"/>
  <c r="E135" i="2" s="1"/>
  <c r="E136" i="2" s="1"/>
  <c r="E137" i="2" s="1"/>
  <c r="E138" i="2" s="1"/>
  <c r="E139" i="2" s="1"/>
  <c r="E140" i="2" s="1"/>
  <c r="E141" i="2" s="1"/>
  <c r="E142" i="2" s="1"/>
  <c r="E143" i="2" s="1"/>
  <c r="E144" i="2" s="1"/>
  <c r="E145" i="2" s="1"/>
  <c r="E146" i="2" s="1"/>
  <c r="E147" i="2" s="1"/>
  <c r="E148" i="2" s="1"/>
  <c r="E149" i="2" s="1"/>
  <c r="E150" i="2" s="1"/>
  <c r="E151" i="2" s="1"/>
  <c r="E152" i="2" s="1"/>
  <c r="E153" i="2" s="1"/>
  <c r="E154" i="2" s="1"/>
  <c r="E155" i="2" s="1"/>
  <c r="E156" i="2" s="1"/>
  <c r="E157" i="2" s="1"/>
  <c r="E158" i="2" s="1"/>
  <c r="E159" i="2" s="1"/>
  <c r="E160" i="2" s="1"/>
  <c r="E161" i="2" s="1"/>
  <c r="E162" i="2" s="1"/>
  <c r="E163" i="2" s="1"/>
  <c r="E164" i="2" s="1"/>
  <c r="E165" i="2" s="1"/>
  <c r="E166" i="2" s="1"/>
  <c r="E167" i="2" s="1"/>
  <c r="E168" i="2" s="1"/>
  <c r="E169" i="2" s="1"/>
  <c r="E170" i="2" s="1"/>
  <c r="E171" i="2" s="1"/>
  <c r="E172" i="2" s="1"/>
  <c r="E173" i="2" s="1"/>
  <c r="E174" i="2" s="1"/>
  <c r="E175" i="2" s="1"/>
  <c r="E176" i="2" s="1"/>
  <c r="E177" i="2" s="1"/>
  <c r="E178" i="2" s="1"/>
  <c r="E179" i="2" s="1"/>
  <c r="E180" i="2" s="1"/>
  <c r="E181" i="2" s="1"/>
  <c r="E182" i="2" s="1"/>
  <c r="E183" i="2" s="1"/>
  <c r="E184" i="2" s="1"/>
  <c r="E185" i="2" s="1"/>
  <c r="E186" i="2" s="1"/>
  <c r="E187" i="2" s="1"/>
  <c r="E188" i="2" s="1"/>
  <c r="E189" i="2" s="1"/>
  <c r="E190" i="2" s="1"/>
  <c r="E191" i="2" s="1"/>
  <c r="E192" i="2" s="1"/>
  <c r="E193" i="2" s="1"/>
  <c r="E194" i="2" s="1"/>
  <c r="E195" i="2" s="1"/>
  <c r="E196" i="2" s="1"/>
  <c r="E197" i="2" s="1"/>
  <c r="E198" i="2" s="1"/>
  <c r="E199" i="2" s="1"/>
  <c r="E200" i="2" s="1"/>
  <c r="E201" i="2" s="1"/>
  <c r="E202" i="2" s="1"/>
  <c r="E203" i="2" s="1"/>
  <c r="E204" i="2" s="1"/>
  <c r="E205" i="2" s="1"/>
  <c r="C1993" i="2"/>
  <c r="C1992" i="2"/>
  <c r="C1991" i="2"/>
  <c r="C1990" i="2"/>
  <c r="C1989" i="2"/>
  <c r="C1988" i="2"/>
  <c r="C1987" i="2"/>
  <c r="C1986" i="2"/>
  <c r="C1985" i="2"/>
  <c r="C1984" i="2"/>
  <c r="C1983" i="2"/>
  <c r="C1982" i="2"/>
  <c r="C1981" i="2"/>
  <c r="C1980" i="2"/>
  <c r="C1979" i="2"/>
  <c r="C1978" i="2"/>
  <c r="C1977" i="2"/>
  <c r="C1976" i="2"/>
  <c r="C1975" i="2"/>
  <c r="C1974" i="2"/>
  <c r="C1973" i="2"/>
  <c r="C1972" i="2"/>
  <c r="C1971" i="2"/>
  <c r="C1970" i="2"/>
  <c r="C1969" i="2"/>
  <c r="C1968" i="2"/>
  <c r="C1967" i="2"/>
  <c r="C1966" i="2"/>
  <c r="C1965" i="2"/>
  <c r="C1964" i="2"/>
  <c r="C1963" i="2"/>
  <c r="C1962" i="2"/>
  <c r="C1961" i="2"/>
  <c r="C1960" i="2"/>
  <c r="C1959" i="2"/>
  <c r="C1958" i="2"/>
  <c r="C1957" i="2"/>
  <c r="C1956" i="2"/>
  <c r="C1955" i="2"/>
  <c r="C1954" i="2"/>
  <c r="C1953" i="2"/>
  <c r="C1952" i="2"/>
  <c r="C1951" i="2"/>
  <c r="C1950" i="2"/>
  <c r="C1949" i="2"/>
  <c r="C1948" i="2"/>
  <c r="C1947" i="2"/>
  <c r="C1946" i="2"/>
  <c r="C1945" i="2"/>
  <c r="C1944" i="2"/>
  <c r="C1943" i="2"/>
  <c r="C1942" i="2"/>
  <c r="C1941" i="2"/>
  <c r="C1940" i="2"/>
  <c r="C1939" i="2"/>
  <c r="C1938" i="2"/>
  <c r="C1937" i="2"/>
  <c r="C1936" i="2"/>
  <c r="C1935" i="2"/>
  <c r="C1934" i="2"/>
  <c r="C1933" i="2"/>
  <c r="C1932" i="2"/>
  <c r="C1931" i="2"/>
  <c r="C1930" i="2"/>
  <c r="C1929" i="2"/>
  <c r="C1928" i="2"/>
  <c r="C1927" i="2"/>
  <c r="C1926" i="2"/>
  <c r="C1925" i="2"/>
  <c r="C1924" i="2"/>
  <c r="C1923" i="2"/>
  <c r="C1922" i="2"/>
  <c r="C1921" i="2"/>
  <c r="C1920" i="2"/>
  <c r="C1919" i="2"/>
  <c r="C1918" i="2"/>
  <c r="C1917" i="2"/>
  <c r="C1916" i="2"/>
  <c r="C1915" i="2"/>
  <c r="C1914" i="2"/>
  <c r="C1913" i="2"/>
  <c r="C1912" i="2"/>
  <c r="C1911" i="2"/>
  <c r="C1910" i="2"/>
  <c r="C1909" i="2"/>
  <c r="C1908" i="2"/>
  <c r="C1907" i="2"/>
  <c r="C1906" i="2"/>
  <c r="C1905" i="2"/>
  <c r="C1904" i="2"/>
  <c r="C1903" i="2"/>
  <c r="C1902" i="2"/>
  <c r="C1901" i="2"/>
  <c r="C1900" i="2"/>
  <c r="C1899" i="2"/>
  <c r="C1898" i="2"/>
  <c r="C1897" i="2"/>
  <c r="C1896" i="2"/>
  <c r="C1895" i="2"/>
  <c r="C1894" i="2"/>
  <c r="C1893" i="2"/>
  <c r="C1892" i="2"/>
  <c r="C1891" i="2"/>
  <c r="C1890" i="2"/>
  <c r="C1889" i="2"/>
  <c r="C1888" i="2"/>
  <c r="C1887" i="2"/>
  <c r="C1886" i="2"/>
  <c r="C1885" i="2"/>
  <c r="C1884" i="2"/>
  <c r="C1883" i="2"/>
  <c r="C1882" i="2"/>
  <c r="C1881" i="2"/>
  <c r="C1880" i="2"/>
  <c r="C1879" i="2"/>
  <c r="C1878" i="2"/>
  <c r="C1877" i="2"/>
  <c r="C1876" i="2"/>
  <c r="C1875" i="2"/>
  <c r="C1874" i="2"/>
  <c r="C1873" i="2"/>
  <c r="C1872" i="2"/>
  <c r="C1871" i="2"/>
  <c r="C1870" i="2"/>
  <c r="C1869" i="2"/>
  <c r="C1868" i="2"/>
  <c r="C1867" i="2"/>
  <c r="C1866" i="2"/>
  <c r="C1865" i="2"/>
  <c r="C1864" i="2"/>
  <c r="C1863" i="2"/>
  <c r="C1862" i="2"/>
  <c r="C1861" i="2"/>
  <c r="C1860" i="2"/>
  <c r="C1859" i="2"/>
  <c r="C1858" i="2"/>
  <c r="C1857" i="2"/>
  <c r="C1856" i="2"/>
  <c r="C1855" i="2"/>
  <c r="C1854" i="2"/>
  <c r="C1853" i="2"/>
  <c r="C1852" i="2"/>
  <c r="C1851" i="2"/>
  <c r="C1850" i="2"/>
  <c r="C1849" i="2"/>
  <c r="C1848" i="2"/>
  <c r="C1847" i="2"/>
  <c r="C1846" i="2"/>
  <c r="C1845" i="2"/>
  <c r="C1844" i="2"/>
  <c r="C1843" i="2"/>
  <c r="C1842" i="2"/>
  <c r="C1841" i="2"/>
  <c r="C1840" i="2"/>
  <c r="C1839" i="2"/>
  <c r="C1838" i="2"/>
  <c r="C1837" i="2"/>
  <c r="C1836" i="2"/>
  <c r="C1835" i="2"/>
  <c r="C1834" i="2"/>
  <c r="C1833" i="2"/>
  <c r="C1832" i="2"/>
  <c r="C1831" i="2"/>
  <c r="C1830" i="2"/>
  <c r="C1829" i="2"/>
  <c r="C1828" i="2"/>
  <c r="C1827" i="2"/>
  <c r="C1826" i="2"/>
  <c r="C1825" i="2"/>
  <c r="C1824" i="2"/>
  <c r="C1823" i="2"/>
  <c r="C1822" i="2"/>
  <c r="C1821" i="2"/>
  <c r="C1820" i="2"/>
  <c r="C1819" i="2"/>
  <c r="C1818" i="2"/>
  <c r="C1817" i="2"/>
  <c r="C1816" i="2"/>
  <c r="C1815" i="2"/>
  <c r="C1814" i="2"/>
  <c r="C1813" i="2"/>
  <c r="C1812" i="2"/>
  <c r="C1811" i="2"/>
  <c r="C1810" i="2"/>
  <c r="C1809" i="2"/>
  <c r="C1808" i="2"/>
  <c r="C1807" i="2"/>
  <c r="C1806" i="2"/>
  <c r="C1805" i="2"/>
  <c r="C1804" i="2"/>
  <c r="C1803" i="2"/>
  <c r="C1802" i="2"/>
  <c r="C1801" i="2"/>
  <c r="C1800" i="2"/>
  <c r="C1799" i="2"/>
  <c r="C1798" i="2"/>
  <c r="C1797" i="2"/>
  <c r="C1796" i="2"/>
  <c r="C1795" i="2"/>
  <c r="C1794" i="2"/>
  <c r="C1793" i="2"/>
  <c r="C1792" i="2"/>
  <c r="C1791" i="2"/>
  <c r="C1790" i="2"/>
  <c r="C1789" i="2"/>
  <c r="C1788" i="2"/>
  <c r="C1787" i="2"/>
  <c r="C1786" i="2"/>
  <c r="C1785" i="2"/>
  <c r="C1784" i="2"/>
  <c r="C1783" i="2"/>
  <c r="C1782" i="2"/>
  <c r="C1781" i="2"/>
  <c r="C1780" i="2"/>
  <c r="C1779" i="2"/>
  <c r="C1778" i="2"/>
  <c r="C1777" i="2"/>
  <c r="C1776" i="2"/>
  <c r="C1775" i="2"/>
  <c r="C1774" i="2"/>
  <c r="C1773" i="2"/>
  <c r="C1772" i="2"/>
  <c r="C1771" i="2"/>
  <c r="C1770" i="2"/>
  <c r="C1769" i="2"/>
  <c r="C1768" i="2"/>
  <c r="C1767" i="2"/>
  <c r="C1766" i="2"/>
  <c r="C1765" i="2"/>
  <c r="C1764" i="2"/>
  <c r="C1763" i="2"/>
  <c r="C1762" i="2"/>
  <c r="C1761" i="2"/>
  <c r="C1760" i="2"/>
  <c r="C1759" i="2"/>
  <c r="C1758" i="2"/>
  <c r="C1757" i="2"/>
  <c r="C1756" i="2"/>
  <c r="C1755" i="2"/>
  <c r="C1754" i="2"/>
  <c r="C1753" i="2"/>
  <c r="C1752" i="2"/>
  <c r="C1751" i="2"/>
  <c r="C1750" i="2"/>
  <c r="C1749" i="2"/>
  <c r="C1748" i="2"/>
  <c r="C1747" i="2"/>
  <c r="C1746" i="2"/>
  <c r="C1745" i="2"/>
  <c r="C1744" i="2"/>
  <c r="C1743" i="2"/>
  <c r="C1742" i="2"/>
  <c r="C1741" i="2"/>
  <c r="C1740" i="2"/>
  <c r="C1739" i="2"/>
  <c r="C1738" i="2"/>
  <c r="C1737" i="2"/>
  <c r="C1736" i="2"/>
  <c r="C1735" i="2"/>
  <c r="C1734" i="2"/>
  <c r="C1733" i="2"/>
  <c r="C1732" i="2"/>
  <c r="C1731" i="2"/>
  <c r="C1730" i="2"/>
  <c r="C1729" i="2"/>
  <c r="C1728" i="2"/>
  <c r="C1727" i="2"/>
  <c r="C1726" i="2"/>
  <c r="C1725" i="2"/>
  <c r="C1724" i="2"/>
  <c r="C1723" i="2"/>
  <c r="C1722" i="2"/>
  <c r="C1721" i="2"/>
  <c r="C1720" i="2"/>
  <c r="C1719" i="2"/>
  <c r="C1718" i="2"/>
  <c r="C1717" i="2"/>
  <c r="C1716" i="2"/>
  <c r="C1715" i="2"/>
  <c r="C1714" i="2"/>
  <c r="C1713" i="2"/>
  <c r="C1712" i="2"/>
  <c r="C1711" i="2"/>
  <c r="C1710" i="2"/>
  <c r="C1709" i="2"/>
  <c r="C1708" i="2"/>
  <c r="C1707" i="2"/>
  <c r="C1706" i="2"/>
  <c r="C1705" i="2"/>
  <c r="C1704" i="2"/>
  <c r="C1703" i="2"/>
  <c r="C1702" i="2"/>
  <c r="C1701" i="2"/>
  <c r="C1700" i="2"/>
  <c r="C1699" i="2"/>
  <c r="C1698" i="2"/>
  <c r="C1697" i="2"/>
  <c r="C1696" i="2"/>
  <c r="C1695" i="2"/>
  <c r="C1694" i="2"/>
  <c r="C1693" i="2"/>
  <c r="C1692" i="2"/>
  <c r="C1691" i="2"/>
  <c r="C1690" i="2"/>
  <c r="C1689" i="2"/>
  <c r="C1688" i="2"/>
  <c r="C1687" i="2"/>
  <c r="C1686" i="2"/>
  <c r="C1685" i="2"/>
  <c r="C1684" i="2"/>
  <c r="C1683" i="2"/>
  <c r="C1682" i="2"/>
  <c r="C1681" i="2"/>
  <c r="C1680" i="2"/>
  <c r="C1679" i="2"/>
  <c r="C1678" i="2"/>
  <c r="C1677" i="2"/>
  <c r="C1676" i="2"/>
  <c r="C1675" i="2"/>
  <c r="C1674" i="2"/>
  <c r="C1673" i="2"/>
  <c r="C1672" i="2"/>
  <c r="C1671" i="2"/>
  <c r="C1670" i="2"/>
  <c r="C1669" i="2"/>
  <c r="C1668" i="2"/>
  <c r="C1667" i="2"/>
  <c r="C1666" i="2"/>
  <c r="C1665" i="2"/>
  <c r="C1664" i="2"/>
  <c r="C1663" i="2"/>
  <c r="C1662" i="2"/>
  <c r="C1661" i="2"/>
  <c r="C1660" i="2"/>
  <c r="C1659" i="2"/>
  <c r="C1658" i="2"/>
  <c r="C1657" i="2"/>
  <c r="C1656" i="2"/>
  <c r="C1655" i="2"/>
  <c r="C1654" i="2"/>
  <c r="C1653" i="2"/>
  <c r="C1652" i="2"/>
  <c r="C1651" i="2"/>
  <c r="C1650" i="2"/>
  <c r="C1649" i="2"/>
  <c r="C1648" i="2"/>
  <c r="C1647" i="2"/>
  <c r="C1646" i="2"/>
  <c r="C1645" i="2"/>
  <c r="C1644" i="2"/>
  <c r="C1643" i="2"/>
  <c r="C1642" i="2"/>
  <c r="C1641" i="2"/>
  <c r="C1640" i="2"/>
  <c r="C1639" i="2"/>
  <c r="C1638" i="2"/>
  <c r="C1637" i="2"/>
  <c r="C1636" i="2"/>
  <c r="C1635" i="2"/>
  <c r="C1634" i="2"/>
  <c r="C1633" i="2"/>
  <c r="C1632" i="2"/>
  <c r="C1631" i="2"/>
  <c r="C1630" i="2"/>
  <c r="C1629" i="2"/>
  <c r="C1628" i="2"/>
  <c r="C1627" i="2"/>
  <c r="C1626" i="2"/>
  <c r="C1625" i="2"/>
  <c r="C1624" i="2"/>
  <c r="C1623" i="2"/>
  <c r="C1622" i="2"/>
  <c r="C1621" i="2"/>
  <c r="C1620" i="2"/>
  <c r="C1619" i="2"/>
  <c r="C1618" i="2"/>
  <c r="C1617" i="2"/>
  <c r="C1616" i="2"/>
  <c r="C1615" i="2"/>
  <c r="C1614" i="2"/>
  <c r="C1613" i="2"/>
  <c r="C1612" i="2"/>
  <c r="C1611" i="2"/>
  <c r="C1610" i="2"/>
  <c r="C1609" i="2"/>
  <c r="C1608" i="2"/>
  <c r="C1607" i="2"/>
  <c r="C1606" i="2"/>
  <c r="C1605" i="2"/>
  <c r="C1604" i="2"/>
  <c r="C1603" i="2"/>
  <c r="C1602" i="2"/>
  <c r="C1601" i="2"/>
  <c r="C1600" i="2"/>
  <c r="C1599" i="2"/>
  <c r="C1598" i="2"/>
  <c r="C1597" i="2"/>
  <c r="C1596" i="2"/>
  <c r="C1595" i="2"/>
  <c r="C1594" i="2"/>
  <c r="C1593" i="2"/>
  <c r="C1592" i="2"/>
  <c r="C1591" i="2"/>
  <c r="C1590" i="2"/>
  <c r="C1589" i="2"/>
  <c r="C1588" i="2"/>
  <c r="C1587" i="2"/>
  <c r="C1586" i="2"/>
  <c r="C1585" i="2"/>
  <c r="C1584" i="2"/>
  <c r="C1583" i="2"/>
  <c r="C1582" i="2"/>
  <c r="C1581" i="2"/>
  <c r="C1580" i="2"/>
  <c r="C1579" i="2"/>
  <c r="C1578" i="2"/>
  <c r="C1577" i="2"/>
  <c r="C1576" i="2"/>
  <c r="C1575" i="2"/>
  <c r="C1574" i="2"/>
  <c r="C1573" i="2"/>
  <c r="C1572" i="2"/>
  <c r="C1571" i="2"/>
  <c r="C1570" i="2"/>
  <c r="C1569" i="2"/>
  <c r="C1568" i="2"/>
  <c r="C1567" i="2"/>
  <c r="C1566" i="2"/>
  <c r="C1565" i="2"/>
  <c r="C1564" i="2"/>
  <c r="C1563" i="2"/>
  <c r="C1562" i="2"/>
  <c r="C1561" i="2"/>
  <c r="C1560" i="2"/>
  <c r="C1559" i="2"/>
  <c r="C1558" i="2"/>
  <c r="C1557" i="2"/>
  <c r="C1556" i="2"/>
  <c r="C1555" i="2"/>
  <c r="C1554" i="2"/>
  <c r="C1553" i="2"/>
  <c r="C1552" i="2"/>
  <c r="C1551" i="2"/>
  <c r="C1550" i="2"/>
  <c r="C1549" i="2"/>
  <c r="C1548" i="2"/>
  <c r="C1547" i="2"/>
  <c r="C1546" i="2"/>
  <c r="C1545" i="2"/>
  <c r="C1544" i="2"/>
  <c r="C1543" i="2"/>
  <c r="C1542" i="2"/>
  <c r="C1541" i="2"/>
  <c r="C1540" i="2"/>
  <c r="C1539" i="2"/>
  <c r="C1538" i="2"/>
  <c r="C1537" i="2"/>
  <c r="C1536" i="2"/>
  <c r="C1535" i="2"/>
  <c r="C1534" i="2"/>
  <c r="C1533" i="2"/>
  <c r="C1532" i="2"/>
  <c r="C1531" i="2"/>
  <c r="C1530" i="2"/>
  <c r="C1529" i="2"/>
  <c r="C1528" i="2"/>
  <c r="C1527" i="2"/>
  <c r="C1526" i="2"/>
  <c r="C1525" i="2"/>
  <c r="C1524" i="2"/>
  <c r="C1523" i="2"/>
  <c r="C1522" i="2"/>
  <c r="C1521" i="2"/>
  <c r="C1520" i="2"/>
  <c r="C1519" i="2"/>
  <c r="C1518" i="2"/>
  <c r="C1517" i="2"/>
  <c r="C1516" i="2"/>
  <c r="C1515" i="2"/>
  <c r="C1514" i="2"/>
  <c r="C1513" i="2"/>
  <c r="C1512" i="2"/>
  <c r="C1511" i="2"/>
  <c r="C1510" i="2"/>
  <c r="C1509" i="2"/>
  <c r="C1508" i="2"/>
  <c r="C1507" i="2"/>
  <c r="C1506" i="2"/>
  <c r="C1505" i="2"/>
  <c r="C1504" i="2"/>
  <c r="C1503" i="2"/>
  <c r="C1502" i="2"/>
  <c r="C1501" i="2"/>
  <c r="C1500" i="2"/>
  <c r="C1499" i="2"/>
  <c r="C1498" i="2"/>
  <c r="C1497" i="2"/>
  <c r="C1496" i="2"/>
  <c r="C1495" i="2"/>
  <c r="C1494" i="2"/>
  <c r="C1493" i="2"/>
  <c r="C1492" i="2"/>
  <c r="C1491" i="2"/>
  <c r="C1490" i="2"/>
  <c r="C1489" i="2"/>
  <c r="C1488" i="2"/>
  <c r="C1487" i="2"/>
  <c r="C1486" i="2"/>
  <c r="C1485" i="2"/>
  <c r="C1484" i="2"/>
  <c r="C1483" i="2"/>
  <c r="C1482" i="2"/>
  <c r="C1481" i="2"/>
  <c r="C1480" i="2"/>
  <c r="C1479" i="2"/>
  <c r="C1478" i="2"/>
  <c r="C1477" i="2"/>
  <c r="C1476" i="2"/>
  <c r="C1475" i="2"/>
  <c r="C1474" i="2"/>
  <c r="C1473" i="2"/>
  <c r="C1472" i="2"/>
  <c r="C1471" i="2"/>
  <c r="C1470" i="2"/>
  <c r="C1469" i="2"/>
  <c r="C1468" i="2"/>
  <c r="C1467" i="2"/>
  <c r="C1466" i="2"/>
  <c r="C1465" i="2"/>
  <c r="C1464" i="2"/>
  <c r="C1463" i="2"/>
  <c r="C1462" i="2"/>
  <c r="C1461" i="2"/>
  <c r="C1460" i="2"/>
  <c r="C1459" i="2"/>
  <c r="C1458" i="2"/>
  <c r="C1457" i="2"/>
  <c r="C1456" i="2"/>
  <c r="C1455" i="2"/>
  <c r="C1454" i="2"/>
  <c r="C1453" i="2"/>
  <c r="C1452" i="2"/>
  <c r="C1451" i="2"/>
  <c r="C1450" i="2"/>
  <c r="C1449" i="2"/>
  <c r="C1448" i="2"/>
  <c r="C1447" i="2"/>
  <c r="C1446" i="2"/>
  <c r="C1445" i="2"/>
  <c r="C1444" i="2"/>
  <c r="C1443" i="2"/>
  <c r="C1442" i="2"/>
  <c r="C1441" i="2"/>
  <c r="C1440" i="2"/>
  <c r="C1439" i="2"/>
  <c r="C1438" i="2"/>
  <c r="C1437" i="2"/>
  <c r="C1436" i="2"/>
  <c r="C1435" i="2"/>
  <c r="C1434" i="2"/>
  <c r="C1433" i="2"/>
  <c r="C1432" i="2"/>
  <c r="C1431" i="2"/>
  <c r="C1430" i="2"/>
  <c r="C1429" i="2"/>
  <c r="C1428" i="2"/>
  <c r="C1427" i="2"/>
  <c r="C1426" i="2"/>
  <c r="C1425" i="2"/>
  <c r="C1424" i="2"/>
  <c r="C1423" i="2"/>
  <c r="C1422" i="2"/>
  <c r="C1421" i="2"/>
  <c r="C1420" i="2"/>
  <c r="C1419" i="2"/>
  <c r="C1418" i="2"/>
  <c r="C1417" i="2"/>
  <c r="C1416" i="2"/>
  <c r="C1415" i="2"/>
  <c r="C1414" i="2"/>
  <c r="C1413" i="2"/>
  <c r="C1412" i="2"/>
  <c r="C1411" i="2"/>
  <c r="C1410" i="2"/>
  <c r="C1409" i="2"/>
  <c r="C1408" i="2"/>
  <c r="C1407" i="2"/>
  <c r="C1406" i="2"/>
  <c r="C1405" i="2"/>
  <c r="C1404" i="2"/>
  <c r="C1403" i="2"/>
  <c r="C1402" i="2"/>
  <c r="C1401" i="2"/>
  <c r="C1400" i="2"/>
  <c r="C1399" i="2"/>
  <c r="C1398" i="2"/>
  <c r="C1397" i="2"/>
  <c r="C1396" i="2"/>
  <c r="C1395" i="2"/>
  <c r="C1394" i="2"/>
  <c r="C1393" i="2"/>
  <c r="C1392" i="2"/>
  <c r="C1391" i="2"/>
  <c r="C1390" i="2"/>
  <c r="C1389" i="2"/>
  <c r="C1388" i="2"/>
  <c r="C1387" i="2"/>
  <c r="C1386" i="2"/>
  <c r="C1385" i="2"/>
  <c r="C1384" i="2"/>
  <c r="C1383" i="2"/>
  <c r="C1382" i="2"/>
  <c r="C1381" i="2"/>
  <c r="C1380" i="2"/>
  <c r="C1379" i="2"/>
  <c r="C1378" i="2"/>
  <c r="C1377" i="2"/>
  <c r="C1376" i="2"/>
  <c r="C1375" i="2"/>
  <c r="C1374" i="2"/>
  <c r="C1373" i="2"/>
  <c r="C1372" i="2"/>
  <c r="C1371" i="2"/>
  <c r="C1370" i="2"/>
  <c r="C1369" i="2"/>
  <c r="C1368" i="2"/>
  <c r="C1367" i="2"/>
  <c r="C1366" i="2"/>
  <c r="C1365" i="2"/>
  <c r="C1364" i="2"/>
  <c r="C1363" i="2"/>
  <c r="C1362" i="2"/>
  <c r="C1361" i="2"/>
  <c r="C1360" i="2"/>
  <c r="C1359" i="2"/>
  <c r="C1358" i="2"/>
  <c r="C1357" i="2"/>
  <c r="C1356" i="2"/>
  <c r="C1355" i="2"/>
  <c r="C1354" i="2"/>
  <c r="C1353" i="2"/>
  <c r="C1352" i="2"/>
  <c r="C1351" i="2"/>
  <c r="C1350" i="2"/>
  <c r="C1349" i="2"/>
  <c r="C1348" i="2"/>
  <c r="C1347" i="2"/>
  <c r="C1346" i="2"/>
  <c r="C1345" i="2"/>
  <c r="C1344" i="2"/>
  <c r="C1343" i="2"/>
  <c r="C1342" i="2"/>
  <c r="C1341" i="2"/>
  <c r="C1340" i="2"/>
  <c r="C1339" i="2"/>
  <c r="C1338" i="2"/>
  <c r="C1337" i="2"/>
  <c r="C1336" i="2"/>
  <c r="C1335" i="2"/>
  <c r="C1334" i="2"/>
  <c r="C1333" i="2"/>
  <c r="C1332" i="2"/>
  <c r="C1331" i="2"/>
  <c r="C1330" i="2"/>
  <c r="C1329" i="2"/>
  <c r="C1328" i="2"/>
  <c r="C1327" i="2"/>
  <c r="C1326" i="2"/>
  <c r="C1325" i="2"/>
  <c r="C1324" i="2"/>
  <c r="C1323" i="2"/>
  <c r="C1322" i="2"/>
  <c r="C1321" i="2"/>
  <c r="C1320" i="2"/>
  <c r="C1319" i="2"/>
  <c r="C1318" i="2"/>
  <c r="C1317" i="2"/>
  <c r="C1316" i="2"/>
  <c r="C1315" i="2"/>
  <c r="C1314" i="2"/>
  <c r="C1313" i="2"/>
  <c r="C1312" i="2"/>
  <c r="C1311" i="2"/>
  <c r="C1310" i="2"/>
  <c r="C1309" i="2"/>
  <c r="C1308" i="2"/>
  <c r="C1307" i="2"/>
  <c r="C1306" i="2"/>
  <c r="C1305" i="2"/>
  <c r="C1304" i="2"/>
  <c r="C1303" i="2"/>
  <c r="C1302" i="2"/>
  <c r="C1301" i="2"/>
  <c r="C1300" i="2"/>
  <c r="C1299" i="2"/>
  <c r="C1298" i="2"/>
  <c r="C1297" i="2"/>
  <c r="C1296" i="2"/>
  <c r="C1295" i="2"/>
  <c r="C1294" i="2"/>
  <c r="C1293" i="2"/>
  <c r="C1292" i="2"/>
  <c r="C1291" i="2"/>
  <c r="C1290" i="2"/>
  <c r="C1289" i="2"/>
  <c r="C1288" i="2"/>
  <c r="C1287" i="2"/>
  <c r="C1286" i="2"/>
  <c r="C1285" i="2"/>
  <c r="C1284" i="2"/>
  <c r="C1283" i="2"/>
  <c r="C1282" i="2"/>
  <c r="C1281" i="2"/>
  <c r="C1280" i="2"/>
  <c r="C1279" i="2"/>
  <c r="C1278" i="2"/>
  <c r="C1277" i="2"/>
  <c r="C1276" i="2"/>
  <c r="C1275" i="2"/>
  <c r="C1274" i="2"/>
  <c r="C1273" i="2"/>
  <c r="C1272" i="2"/>
  <c r="C1271" i="2"/>
  <c r="C1270" i="2"/>
  <c r="C1269" i="2"/>
  <c r="C1268" i="2"/>
  <c r="C1267" i="2"/>
  <c r="C1266" i="2"/>
  <c r="C1265" i="2"/>
  <c r="C1264" i="2"/>
  <c r="C1263" i="2"/>
  <c r="C1262" i="2"/>
  <c r="C1261" i="2"/>
  <c r="C1260" i="2"/>
  <c r="C1259" i="2"/>
  <c r="C1258" i="2"/>
  <c r="C1257" i="2"/>
  <c r="C1256" i="2"/>
  <c r="C1255" i="2"/>
  <c r="C1254" i="2"/>
  <c r="C1253" i="2"/>
  <c r="C1252" i="2"/>
  <c r="C1251" i="2"/>
  <c r="C1250" i="2"/>
  <c r="C1249" i="2"/>
  <c r="C1248" i="2"/>
  <c r="C1247" i="2"/>
  <c r="C1246" i="2"/>
  <c r="C1245" i="2"/>
  <c r="C1244" i="2"/>
  <c r="C1243" i="2"/>
  <c r="C1242" i="2"/>
  <c r="C1241" i="2"/>
  <c r="C1240" i="2"/>
  <c r="C1239" i="2"/>
  <c r="C1238" i="2"/>
  <c r="C1237" i="2"/>
  <c r="C1236" i="2"/>
  <c r="C1235" i="2"/>
  <c r="C1234" i="2"/>
  <c r="C1233" i="2"/>
  <c r="C1232" i="2"/>
  <c r="C1231" i="2"/>
  <c r="C1230" i="2"/>
  <c r="C1229" i="2"/>
  <c r="C1228" i="2"/>
  <c r="C1227" i="2"/>
  <c r="C1226" i="2"/>
  <c r="C1225" i="2"/>
  <c r="C1224" i="2"/>
  <c r="C1223" i="2"/>
  <c r="C1222" i="2"/>
  <c r="C1221" i="2"/>
  <c r="C1220" i="2"/>
  <c r="C1219" i="2"/>
  <c r="C1218" i="2"/>
  <c r="C1217" i="2"/>
  <c r="C1216" i="2"/>
  <c r="C1215" i="2"/>
  <c r="C1214" i="2"/>
  <c r="C1213" i="2"/>
  <c r="C1212" i="2"/>
  <c r="C1211" i="2"/>
  <c r="C1210" i="2"/>
  <c r="C1209" i="2"/>
  <c r="C1208" i="2"/>
  <c r="C1207" i="2"/>
  <c r="C1206" i="2"/>
  <c r="C1205" i="2"/>
  <c r="C1204" i="2"/>
  <c r="C1203" i="2"/>
  <c r="C1202" i="2"/>
  <c r="C1201" i="2"/>
  <c r="C1200" i="2"/>
  <c r="C1199" i="2"/>
  <c r="C1198" i="2"/>
  <c r="C1197" i="2"/>
  <c r="C1196" i="2"/>
  <c r="C1195" i="2"/>
  <c r="C1194" i="2"/>
  <c r="C1193" i="2"/>
  <c r="C1192" i="2"/>
  <c r="C1191" i="2"/>
  <c r="C1190" i="2"/>
  <c r="C1189" i="2"/>
  <c r="C1188" i="2"/>
  <c r="C1187" i="2"/>
  <c r="C1186" i="2"/>
  <c r="C1185" i="2"/>
  <c r="C1184" i="2"/>
  <c r="C1183" i="2"/>
  <c r="C1182" i="2"/>
  <c r="C1181" i="2"/>
  <c r="C1180" i="2"/>
  <c r="C1179" i="2"/>
  <c r="C1178" i="2"/>
  <c r="C1177" i="2"/>
  <c r="C1176" i="2"/>
  <c r="C1175" i="2"/>
  <c r="C1174" i="2"/>
  <c r="C1173" i="2"/>
  <c r="C1172" i="2"/>
  <c r="C1171" i="2"/>
  <c r="C1170" i="2"/>
  <c r="C1169" i="2"/>
  <c r="C1168" i="2"/>
  <c r="C1167" i="2"/>
  <c r="C1166" i="2"/>
  <c r="C1165" i="2"/>
  <c r="C1164" i="2"/>
  <c r="C1163" i="2"/>
  <c r="C1162" i="2"/>
  <c r="C1161" i="2"/>
  <c r="C1160" i="2"/>
  <c r="C1159" i="2"/>
  <c r="C1158" i="2"/>
  <c r="C1157" i="2"/>
  <c r="C1156" i="2"/>
  <c r="C1155" i="2"/>
  <c r="C1154" i="2"/>
  <c r="C1153" i="2"/>
  <c r="C1152" i="2"/>
  <c r="C1151" i="2"/>
  <c r="C1150" i="2"/>
  <c r="C1149" i="2"/>
  <c r="C1148" i="2"/>
  <c r="C1147" i="2"/>
  <c r="C1146" i="2"/>
  <c r="C1145" i="2"/>
  <c r="C1144" i="2"/>
  <c r="C1143" i="2"/>
  <c r="C1142" i="2"/>
  <c r="C1141" i="2"/>
  <c r="C1140" i="2"/>
  <c r="C1139" i="2"/>
  <c r="C1138" i="2"/>
  <c r="C1137" i="2"/>
  <c r="C1136" i="2"/>
  <c r="C1135" i="2"/>
  <c r="C1134" i="2"/>
  <c r="C1133" i="2"/>
  <c r="C1132" i="2"/>
  <c r="C1131" i="2"/>
  <c r="C1130" i="2"/>
  <c r="C1129" i="2"/>
  <c r="C1128" i="2"/>
  <c r="C1127" i="2"/>
  <c r="C1126" i="2"/>
  <c r="C1125" i="2"/>
  <c r="C1124" i="2"/>
  <c r="C1123" i="2"/>
  <c r="C1122" i="2"/>
  <c r="C1121" i="2"/>
  <c r="C1120" i="2"/>
  <c r="C1119" i="2"/>
  <c r="C1118" i="2"/>
  <c r="C1117" i="2"/>
  <c r="C1116" i="2"/>
  <c r="C1115" i="2"/>
  <c r="C1114" i="2"/>
  <c r="C1113" i="2"/>
  <c r="C1112" i="2"/>
  <c r="C1111" i="2"/>
  <c r="C1110" i="2"/>
  <c r="C1109" i="2"/>
  <c r="C1108" i="2"/>
  <c r="C1107" i="2"/>
  <c r="C1106" i="2"/>
  <c r="C1105" i="2"/>
  <c r="C1104" i="2"/>
  <c r="C1103" i="2"/>
  <c r="C1102" i="2"/>
  <c r="C1101" i="2"/>
  <c r="C1100" i="2"/>
  <c r="C1099" i="2"/>
  <c r="C1098" i="2"/>
  <c r="C1097" i="2"/>
  <c r="C1096" i="2"/>
  <c r="C1095" i="2"/>
  <c r="C1094" i="2"/>
  <c r="C1093" i="2"/>
  <c r="C1092" i="2"/>
  <c r="C1091" i="2"/>
  <c r="C1090" i="2"/>
  <c r="C1089" i="2"/>
  <c r="C1088" i="2"/>
  <c r="C1087" i="2"/>
  <c r="C1086" i="2"/>
  <c r="C1085" i="2"/>
  <c r="C1084" i="2"/>
  <c r="C1083" i="2"/>
  <c r="C1082" i="2"/>
  <c r="C1081" i="2"/>
  <c r="C1080" i="2"/>
  <c r="C1079" i="2"/>
  <c r="C1078" i="2"/>
  <c r="C1077" i="2"/>
  <c r="C1076" i="2"/>
  <c r="C1075" i="2"/>
  <c r="C1074" i="2"/>
  <c r="C1073" i="2"/>
  <c r="C1072" i="2"/>
  <c r="C1071" i="2"/>
  <c r="C1070" i="2"/>
  <c r="C1069" i="2"/>
  <c r="C1068" i="2"/>
  <c r="C1067" i="2"/>
  <c r="C1066" i="2"/>
  <c r="C1065" i="2"/>
  <c r="C1064" i="2"/>
  <c r="C1063" i="2"/>
  <c r="C1062" i="2"/>
  <c r="C1061" i="2"/>
  <c r="C1060" i="2"/>
  <c r="C1059" i="2"/>
  <c r="C1058" i="2"/>
  <c r="C1057" i="2"/>
  <c r="C1056" i="2"/>
  <c r="C1055" i="2"/>
  <c r="C1054" i="2"/>
  <c r="C1053" i="2"/>
  <c r="C1052" i="2"/>
  <c r="C1051" i="2"/>
  <c r="C1050" i="2"/>
  <c r="C1049" i="2"/>
  <c r="C1048" i="2"/>
  <c r="C1047" i="2"/>
  <c r="C1046" i="2"/>
  <c r="C1045" i="2"/>
  <c r="C1044" i="2"/>
  <c r="C1043" i="2"/>
  <c r="C1042" i="2"/>
  <c r="C1041" i="2"/>
  <c r="C1040" i="2"/>
  <c r="C1039" i="2"/>
  <c r="C1038" i="2"/>
  <c r="C1037" i="2"/>
  <c r="C1036" i="2"/>
  <c r="C1035" i="2"/>
  <c r="C1034" i="2"/>
  <c r="C1033" i="2"/>
  <c r="C1032" i="2"/>
  <c r="C1031" i="2"/>
  <c r="C1030" i="2"/>
  <c r="C1029" i="2"/>
  <c r="C1028" i="2"/>
  <c r="C1027" i="2"/>
  <c r="C1026" i="2"/>
  <c r="C1025" i="2"/>
  <c r="C1024" i="2"/>
  <c r="C1023" i="2"/>
  <c r="C1022" i="2"/>
  <c r="C1021" i="2"/>
  <c r="C1020" i="2"/>
  <c r="C1019" i="2"/>
  <c r="C1018" i="2"/>
  <c r="C1017" i="2"/>
  <c r="C1016" i="2"/>
  <c r="C1015" i="2"/>
  <c r="C1014" i="2"/>
  <c r="C1013" i="2"/>
  <c r="C1012" i="2"/>
  <c r="C1011" i="2"/>
  <c r="C1010" i="2"/>
  <c r="C1009" i="2"/>
  <c r="C1008" i="2"/>
  <c r="C1007" i="2"/>
  <c r="C1006" i="2"/>
  <c r="C1005" i="2"/>
  <c r="C1004" i="2"/>
  <c r="C1003" i="2"/>
  <c r="C1002" i="2"/>
  <c r="C1001" i="2"/>
  <c r="C1000" i="2"/>
  <c r="C999" i="2"/>
  <c r="C998" i="2"/>
  <c r="C997" i="2"/>
  <c r="C996" i="2"/>
  <c r="C995" i="2"/>
  <c r="C994" i="2"/>
  <c r="C993" i="2"/>
  <c r="C992" i="2"/>
  <c r="C991" i="2"/>
  <c r="C990" i="2"/>
  <c r="C989" i="2"/>
  <c r="C988" i="2"/>
  <c r="C987" i="2"/>
  <c r="C986" i="2"/>
  <c r="C985" i="2"/>
  <c r="C984" i="2"/>
  <c r="C983" i="2"/>
  <c r="C982" i="2"/>
  <c r="C981" i="2"/>
  <c r="C980" i="2"/>
  <c r="C979" i="2"/>
  <c r="C978" i="2"/>
  <c r="C977" i="2"/>
  <c r="C976" i="2"/>
  <c r="C975" i="2"/>
  <c r="C974" i="2"/>
  <c r="C973" i="2"/>
  <c r="C972" i="2"/>
  <c r="C971" i="2"/>
  <c r="C970" i="2"/>
  <c r="C969" i="2"/>
  <c r="C968" i="2"/>
  <c r="C967" i="2"/>
  <c r="C966" i="2"/>
  <c r="C965" i="2"/>
  <c r="C964" i="2"/>
  <c r="C963" i="2"/>
  <c r="C962" i="2"/>
  <c r="C961" i="2"/>
  <c r="C960" i="2"/>
  <c r="C959" i="2"/>
  <c r="C958" i="2"/>
  <c r="C957" i="2"/>
  <c r="C956" i="2"/>
  <c r="C955" i="2"/>
  <c r="C954" i="2"/>
  <c r="C953" i="2"/>
  <c r="C952" i="2"/>
  <c r="C951" i="2"/>
  <c r="C950" i="2"/>
  <c r="C949" i="2"/>
  <c r="C948" i="2"/>
  <c r="C947" i="2"/>
  <c r="C946" i="2"/>
  <c r="C945" i="2"/>
  <c r="C944" i="2"/>
  <c r="C943" i="2"/>
  <c r="C942" i="2"/>
  <c r="C941" i="2"/>
  <c r="C940" i="2"/>
  <c r="C939" i="2"/>
  <c r="C938" i="2"/>
  <c r="C937" i="2"/>
  <c r="C936" i="2"/>
  <c r="C935" i="2"/>
  <c r="C934" i="2"/>
  <c r="C933" i="2"/>
  <c r="C932" i="2"/>
  <c r="C931" i="2"/>
  <c r="C930" i="2"/>
  <c r="C929" i="2"/>
  <c r="C928" i="2"/>
  <c r="C927" i="2"/>
  <c r="C926" i="2"/>
  <c r="C925" i="2"/>
  <c r="C924" i="2"/>
  <c r="C923" i="2"/>
  <c r="C922" i="2"/>
  <c r="C921" i="2"/>
  <c r="C920" i="2"/>
  <c r="C919" i="2"/>
  <c r="C918" i="2"/>
  <c r="C917" i="2"/>
  <c r="C916" i="2"/>
  <c r="C915" i="2"/>
  <c r="C914" i="2"/>
  <c r="C913" i="2"/>
  <c r="C912" i="2"/>
  <c r="C911" i="2"/>
  <c r="C910" i="2"/>
  <c r="C909" i="2"/>
  <c r="C908" i="2"/>
  <c r="C907" i="2"/>
  <c r="C906" i="2"/>
  <c r="C905" i="2"/>
  <c r="C904" i="2"/>
  <c r="C903" i="2"/>
  <c r="C902" i="2"/>
  <c r="C901" i="2"/>
  <c r="C900" i="2"/>
  <c r="C899" i="2"/>
  <c r="C898" i="2"/>
  <c r="C897" i="2"/>
  <c r="C896" i="2"/>
  <c r="C895" i="2"/>
  <c r="C894" i="2"/>
  <c r="C893" i="2"/>
  <c r="C892" i="2"/>
  <c r="C891" i="2"/>
  <c r="C890" i="2"/>
  <c r="C889" i="2"/>
  <c r="C888" i="2"/>
  <c r="C887" i="2"/>
  <c r="C886" i="2"/>
  <c r="C885" i="2"/>
  <c r="C884" i="2"/>
  <c r="C883" i="2"/>
  <c r="C882" i="2"/>
  <c r="C881" i="2"/>
  <c r="C880" i="2"/>
  <c r="C879" i="2"/>
  <c r="C878" i="2"/>
  <c r="C877" i="2"/>
  <c r="C876" i="2"/>
  <c r="C875" i="2"/>
  <c r="C874" i="2"/>
  <c r="C873" i="2"/>
  <c r="C872" i="2"/>
  <c r="C871" i="2"/>
  <c r="C870" i="2"/>
  <c r="C869" i="2"/>
  <c r="C868" i="2"/>
  <c r="C867" i="2"/>
  <c r="C866" i="2"/>
  <c r="C865" i="2"/>
  <c r="C864" i="2"/>
  <c r="C863" i="2"/>
  <c r="C862" i="2"/>
  <c r="C861" i="2"/>
  <c r="C860" i="2"/>
  <c r="C859" i="2"/>
  <c r="C858" i="2"/>
  <c r="C857" i="2"/>
  <c r="C856" i="2"/>
  <c r="C855" i="2"/>
  <c r="C854" i="2"/>
  <c r="C853" i="2"/>
  <c r="C852" i="2"/>
  <c r="C851" i="2"/>
  <c r="C850" i="2"/>
  <c r="C849" i="2"/>
  <c r="C848" i="2"/>
  <c r="C847" i="2"/>
  <c r="C846" i="2"/>
  <c r="C845" i="2"/>
  <c r="C844" i="2"/>
  <c r="C843" i="2"/>
  <c r="C842" i="2"/>
  <c r="C841" i="2"/>
  <c r="C840" i="2"/>
  <c r="C839" i="2"/>
  <c r="C838" i="2"/>
  <c r="C837" i="2"/>
  <c r="C836" i="2"/>
  <c r="C835" i="2"/>
  <c r="C834" i="2"/>
  <c r="C833" i="2"/>
  <c r="C832" i="2"/>
  <c r="C831" i="2"/>
  <c r="C830" i="2"/>
  <c r="C829" i="2"/>
  <c r="C828" i="2"/>
  <c r="C827" i="2"/>
  <c r="C826" i="2"/>
  <c r="C825" i="2"/>
  <c r="C824" i="2"/>
  <c r="C823" i="2"/>
  <c r="C822" i="2"/>
  <c r="C821" i="2"/>
  <c r="C820" i="2"/>
  <c r="C819" i="2"/>
  <c r="C818" i="2"/>
  <c r="C817" i="2"/>
  <c r="C816" i="2"/>
  <c r="C815" i="2"/>
  <c r="C814" i="2"/>
  <c r="C813" i="2"/>
  <c r="C812" i="2"/>
  <c r="C811" i="2"/>
  <c r="C810" i="2"/>
  <c r="C809" i="2"/>
  <c r="C808" i="2"/>
  <c r="C807" i="2"/>
  <c r="C806" i="2"/>
  <c r="C805" i="2"/>
  <c r="C804" i="2"/>
  <c r="C803" i="2"/>
  <c r="C802" i="2"/>
  <c r="C801" i="2"/>
  <c r="C800" i="2"/>
  <c r="C799" i="2"/>
  <c r="C798" i="2"/>
  <c r="C797" i="2"/>
  <c r="C796" i="2"/>
  <c r="C795" i="2"/>
  <c r="C794" i="2"/>
  <c r="C793" i="2"/>
  <c r="C792" i="2"/>
  <c r="C791" i="2"/>
  <c r="C790" i="2"/>
  <c r="C789" i="2"/>
  <c r="C788" i="2"/>
  <c r="C787" i="2"/>
  <c r="C786" i="2"/>
  <c r="C785" i="2"/>
  <c r="C784" i="2"/>
  <c r="C783" i="2"/>
  <c r="C782" i="2"/>
  <c r="C781" i="2"/>
  <c r="C780" i="2"/>
  <c r="C779" i="2"/>
  <c r="C778" i="2"/>
  <c r="C777" i="2"/>
  <c r="C776" i="2"/>
  <c r="C775" i="2"/>
  <c r="C774" i="2"/>
  <c r="C773" i="2"/>
  <c r="C772" i="2"/>
  <c r="C771" i="2"/>
  <c r="C770" i="2"/>
  <c r="C769" i="2"/>
  <c r="C768" i="2"/>
  <c r="C767" i="2"/>
  <c r="C766" i="2"/>
  <c r="C765" i="2"/>
  <c r="C764" i="2"/>
  <c r="C763" i="2"/>
  <c r="C762" i="2"/>
  <c r="C761" i="2"/>
  <c r="C760" i="2"/>
  <c r="C759" i="2"/>
  <c r="C758" i="2"/>
  <c r="C757" i="2"/>
  <c r="C756" i="2"/>
  <c r="C755" i="2"/>
  <c r="C754" i="2"/>
  <c r="C753" i="2"/>
  <c r="C752" i="2"/>
  <c r="C751" i="2"/>
  <c r="C750" i="2"/>
  <c r="C749" i="2"/>
  <c r="C748" i="2"/>
  <c r="C747" i="2"/>
  <c r="C746" i="2"/>
  <c r="C745" i="2"/>
  <c r="C744" i="2"/>
  <c r="C743" i="2"/>
  <c r="C742" i="2"/>
  <c r="C741" i="2"/>
  <c r="C740" i="2"/>
  <c r="C739" i="2"/>
  <c r="C738" i="2"/>
  <c r="C737" i="2"/>
  <c r="C736" i="2"/>
  <c r="C735" i="2"/>
  <c r="C734" i="2"/>
  <c r="C733" i="2"/>
  <c r="C732" i="2"/>
  <c r="C731" i="2"/>
  <c r="C730" i="2"/>
  <c r="C729" i="2"/>
  <c r="C728" i="2"/>
  <c r="C727" i="2"/>
  <c r="C726" i="2"/>
  <c r="C725" i="2"/>
  <c r="C724" i="2"/>
  <c r="C723" i="2"/>
  <c r="C722" i="2"/>
  <c r="C721" i="2"/>
  <c r="C720" i="2"/>
  <c r="C719" i="2"/>
  <c r="C718" i="2"/>
  <c r="C717" i="2"/>
  <c r="C716" i="2"/>
  <c r="C715" i="2"/>
  <c r="C714" i="2"/>
  <c r="C713" i="2"/>
  <c r="C712" i="2"/>
  <c r="C711" i="2"/>
  <c r="C710" i="2"/>
  <c r="C709" i="2"/>
  <c r="C708" i="2"/>
  <c r="C707" i="2"/>
  <c r="C706" i="2"/>
  <c r="C705" i="2"/>
  <c r="C704" i="2"/>
  <c r="C703" i="2"/>
  <c r="C702" i="2"/>
  <c r="C701" i="2"/>
  <c r="C700" i="2"/>
  <c r="C699" i="2"/>
  <c r="C698" i="2"/>
  <c r="C697" i="2"/>
  <c r="C696" i="2"/>
  <c r="C695" i="2"/>
  <c r="C694" i="2"/>
  <c r="C693" i="2"/>
  <c r="C692" i="2"/>
  <c r="C691" i="2"/>
  <c r="C690" i="2"/>
  <c r="C689" i="2"/>
  <c r="C688" i="2"/>
  <c r="C687" i="2"/>
  <c r="C686" i="2"/>
  <c r="C685" i="2"/>
  <c r="C684" i="2"/>
  <c r="C683" i="2"/>
  <c r="C682" i="2"/>
  <c r="C681" i="2"/>
  <c r="C680" i="2"/>
  <c r="C679" i="2"/>
  <c r="C678" i="2"/>
  <c r="C677" i="2"/>
  <c r="C676" i="2"/>
  <c r="C675" i="2"/>
  <c r="C674" i="2"/>
  <c r="C673" i="2"/>
  <c r="C672" i="2"/>
  <c r="C671" i="2"/>
  <c r="C670" i="2"/>
  <c r="C669" i="2"/>
  <c r="C668" i="2"/>
  <c r="C667" i="2"/>
  <c r="C666" i="2"/>
  <c r="C665" i="2"/>
  <c r="C664" i="2"/>
  <c r="C663" i="2"/>
  <c r="C662" i="2"/>
  <c r="C661" i="2"/>
  <c r="C660" i="2"/>
  <c r="C659" i="2"/>
  <c r="C658" i="2"/>
  <c r="C657" i="2"/>
  <c r="C656" i="2"/>
  <c r="C655" i="2"/>
  <c r="C654" i="2"/>
  <c r="C653" i="2"/>
  <c r="C652" i="2"/>
  <c r="C651" i="2"/>
  <c r="C650" i="2"/>
  <c r="C649" i="2"/>
  <c r="C648" i="2"/>
  <c r="C647" i="2"/>
  <c r="C646" i="2"/>
  <c r="C645" i="2"/>
  <c r="C644" i="2"/>
  <c r="C643" i="2"/>
  <c r="C642" i="2"/>
  <c r="C641" i="2"/>
  <c r="C640" i="2"/>
  <c r="C639" i="2"/>
  <c r="C638" i="2"/>
  <c r="C637" i="2"/>
  <c r="C636" i="2"/>
  <c r="C635" i="2"/>
  <c r="C634" i="2"/>
  <c r="C633" i="2"/>
  <c r="C632" i="2"/>
  <c r="C631" i="2"/>
  <c r="C630" i="2"/>
  <c r="C629" i="2"/>
  <c r="C628" i="2"/>
  <c r="C627" i="2"/>
  <c r="C626" i="2"/>
  <c r="C625" i="2"/>
  <c r="C624" i="2"/>
  <c r="C623" i="2"/>
  <c r="C622" i="2"/>
  <c r="C621" i="2"/>
  <c r="C620" i="2"/>
  <c r="C619" i="2"/>
  <c r="C618" i="2"/>
  <c r="C617" i="2"/>
  <c r="C616" i="2"/>
  <c r="C615" i="2"/>
  <c r="C614" i="2"/>
  <c r="C613" i="2"/>
  <c r="C612" i="2"/>
  <c r="C611" i="2"/>
  <c r="C610" i="2"/>
  <c r="C609" i="2"/>
  <c r="C608" i="2"/>
  <c r="C607" i="2"/>
  <c r="C606" i="2"/>
  <c r="C605" i="2"/>
  <c r="C604" i="2"/>
  <c r="C603" i="2"/>
  <c r="C602" i="2"/>
  <c r="C601" i="2"/>
  <c r="C600" i="2"/>
  <c r="C599" i="2"/>
  <c r="C598" i="2"/>
  <c r="C597" i="2"/>
  <c r="C596" i="2"/>
  <c r="C595" i="2"/>
  <c r="C594" i="2"/>
  <c r="C593" i="2"/>
  <c r="C592" i="2"/>
  <c r="C591" i="2"/>
  <c r="C590" i="2"/>
  <c r="C589" i="2"/>
  <c r="C588" i="2"/>
  <c r="C587" i="2"/>
  <c r="C586" i="2"/>
  <c r="C585" i="2"/>
  <c r="C584" i="2"/>
  <c r="C583" i="2"/>
  <c r="C582" i="2"/>
  <c r="C581" i="2"/>
  <c r="C580" i="2"/>
  <c r="C579" i="2"/>
  <c r="C578" i="2"/>
  <c r="C577" i="2"/>
  <c r="C576" i="2"/>
  <c r="C575" i="2"/>
  <c r="C574" i="2"/>
  <c r="C573" i="2"/>
  <c r="C572" i="2"/>
  <c r="C571" i="2"/>
  <c r="C570" i="2"/>
  <c r="C569" i="2"/>
  <c r="C568" i="2"/>
  <c r="C567" i="2"/>
  <c r="C566" i="2"/>
  <c r="C565" i="2"/>
  <c r="C564" i="2"/>
  <c r="C563" i="2"/>
  <c r="C562" i="2"/>
  <c r="C561" i="2"/>
  <c r="C560" i="2"/>
  <c r="C559" i="2"/>
  <c r="C558" i="2"/>
  <c r="C557" i="2"/>
  <c r="C556" i="2"/>
  <c r="C555" i="2"/>
  <c r="C554" i="2"/>
  <c r="C553" i="2"/>
  <c r="C552" i="2"/>
  <c r="C551" i="2"/>
  <c r="C550" i="2"/>
  <c r="C549" i="2"/>
  <c r="C548" i="2"/>
  <c r="C547" i="2"/>
  <c r="C546" i="2"/>
  <c r="C545" i="2"/>
  <c r="C544" i="2"/>
  <c r="C543" i="2"/>
  <c r="C542" i="2"/>
  <c r="C541" i="2"/>
  <c r="C540" i="2"/>
  <c r="C539" i="2"/>
  <c r="C538" i="2"/>
  <c r="C537" i="2"/>
  <c r="C536" i="2"/>
  <c r="C535" i="2"/>
  <c r="C534" i="2"/>
  <c r="C533" i="2"/>
  <c r="C532" i="2"/>
  <c r="C531" i="2"/>
  <c r="C530" i="2"/>
  <c r="C529" i="2"/>
  <c r="C528" i="2"/>
  <c r="C527" i="2"/>
  <c r="C526" i="2"/>
  <c r="C525" i="2"/>
  <c r="C524" i="2"/>
  <c r="C523" i="2"/>
  <c r="C522" i="2"/>
  <c r="C521" i="2"/>
  <c r="C520" i="2"/>
  <c r="C519" i="2"/>
  <c r="C518" i="2"/>
  <c r="C517" i="2"/>
  <c r="C516" i="2"/>
  <c r="C515" i="2"/>
  <c r="C514" i="2"/>
  <c r="C513" i="2"/>
  <c r="C512" i="2"/>
  <c r="C511" i="2"/>
  <c r="C510" i="2"/>
  <c r="C509" i="2"/>
  <c r="C508" i="2"/>
  <c r="C507" i="2"/>
  <c r="C506" i="2"/>
  <c r="C505" i="2"/>
  <c r="C504" i="2"/>
  <c r="C503" i="2"/>
  <c r="C502" i="2"/>
  <c r="C501" i="2"/>
  <c r="C500" i="2"/>
  <c r="C499" i="2"/>
  <c r="C498" i="2"/>
  <c r="C497" i="2"/>
  <c r="C496" i="2"/>
  <c r="C495" i="2"/>
  <c r="C494" i="2"/>
  <c r="C493" i="2"/>
  <c r="C492" i="2"/>
  <c r="C491" i="2"/>
  <c r="C490" i="2"/>
  <c r="C489" i="2"/>
  <c r="C488" i="2"/>
  <c r="C487" i="2"/>
  <c r="C486" i="2"/>
  <c r="C485" i="2"/>
  <c r="C484" i="2"/>
  <c r="C483" i="2"/>
  <c r="C482" i="2"/>
  <c r="C481" i="2"/>
  <c r="C480" i="2"/>
  <c r="C479" i="2"/>
  <c r="C478" i="2"/>
  <c r="C477" i="2"/>
  <c r="C476" i="2"/>
  <c r="C475" i="2"/>
  <c r="C474" i="2"/>
  <c r="C473" i="2"/>
  <c r="C472" i="2"/>
  <c r="C471" i="2"/>
  <c r="C470" i="2"/>
  <c r="C469" i="2"/>
  <c r="C468" i="2"/>
  <c r="C467" i="2"/>
  <c r="C466" i="2"/>
  <c r="C465" i="2"/>
  <c r="C464" i="2"/>
  <c r="C463" i="2"/>
  <c r="C462" i="2"/>
  <c r="C461" i="2"/>
  <c r="C460" i="2"/>
  <c r="C459" i="2"/>
  <c r="C458" i="2"/>
  <c r="C457" i="2"/>
  <c r="C456" i="2"/>
  <c r="C455" i="2"/>
  <c r="C454" i="2"/>
  <c r="C453" i="2"/>
  <c r="C452" i="2"/>
  <c r="C451" i="2"/>
  <c r="C450" i="2"/>
  <c r="C449" i="2"/>
  <c r="C448" i="2"/>
  <c r="C447" i="2"/>
  <c r="C446" i="2"/>
  <c r="C445" i="2"/>
  <c r="C444" i="2"/>
  <c r="C443" i="2"/>
  <c r="C442" i="2"/>
  <c r="C441" i="2"/>
  <c r="C440" i="2"/>
  <c r="C439" i="2"/>
  <c r="C438" i="2"/>
  <c r="C437" i="2"/>
  <c r="C436" i="2"/>
  <c r="C435" i="2"/>
  <c r="C434" i="2"/>
  <c r="C433" i="2"/>
  <c r="C432" i="2"/>
  <c r="C431" i="2"/>
  <c r="C430" i="2"/>
  <c r="C429" i="2"/>
  <c r="C428" i="2"/>
  <c r="C427" i="2"/>
  <c r="C426" i="2"/>
  <c r="C425" i="2"/>
  <c r="C424" i="2"/>
  <c r="C423" i="2"/>
  <c r="C422" i="2"/>
  <c r="C421" i="2"/>
  <c r="C420" i="2"/>
  <c r="C419" i="2"/>
  <c r="C418" i="2"/>
  <c r="C417" i="2"/>
  <c r="C416" i="2"/>
  <c r="C415" i="2"/>
  <c r="C414" i="2"/>
  <c r="C413" i="2"/>
  <c r="C412" i="2"/>
  <c r="C411" i="2"/>
  <c r="C410" i="2"/>
  <c r="C409" i="2"/>
  <c r="C408" i="2"/>
  <c r="C407" i="2"/>
  <c r="C406" i="2"/>
  <c r="C405" i="2"/>
  <c r="C404" i="2"/>
  <c r="C403" i="2"/>
  <c r="C402" i="2"/>
  <c r="C401" i="2"/>
  <c r="C400" i="2"/>
  <c r="C399" i="2"/>
  <c r="C398" i="2"/>
  <c r="C397" i="2"/>
  <c r="C396" i="2"/>
  <c r="C395" i="2"/>
  <c r="C394" i="2"/>
  <c r="C393" i="2"/>
  <c r="C392" i="2"/>
  <c r="C391" i="2"/>
  <c r="C390" i="2"/>
  <c r="C389" i="2"/>
  <c r="C388" i="2"/>
  <c r="C387" i="2"/>
  <c r="C386" i="2"/>
  <c r="C385" i="2"/>
  <c r="C384" i="2"/>
  <c r="C383" i="2"/>
  <c r="C382" i="2"/>
  <c r="C381" i="2"/>
  <c r="C380" i="2"/>
  <c r="C379" i="2"/>
  <c r="C378" i="2"/>
  <c r="C377" i="2"/>
  <c r="C376" i="2"/>
  <c r="C375" i="2"/>
  <c r="C374" i="2"/>
  <c r="C373" i="2"/>
  <c r="C372" i="2"/>
  <c r="C371" i="2"/>
  <c r="C370" i="2"/>
  <c r="C369" i="2"/>
  <c r="C368" i="2"/>
  <c r="C367" i="2"/>
  <c r="C366" i="2"/>
  <c r="C365" i="2"/>
  <c r="C364" i="2"/>
  <c r="C363" i="2"/>
  <c r="C362" i="2"/>
  <c r="C361" i="2"/>
  <c r="C360" i="2"/>
  <c r="C359" i="2"/>
  <c r="C358" i="2"/>
  <c r="C357" i="2"/>
  <c r="C356" i="2"/>
  <c r="C355" i="2"/>
  <c r="C354" i="2"/>
  <c r="C353" i="2"/>
  <c r="C352" i="2"/>
  <c r="C351" i="2"/>
  <c r="C350" i="2"/>
  <c r="C349" i="2"/>
  <c r="C348" i="2"/>
  <c r="C347" i="2"/>
  <c r="C346" i="2"/>
  <c r="C345" i="2"/>
  <c r="C344" i="2"/>
  <c r="C343" i="2"/>
  <c r="C342" i="2"/>
  <c r="C341" i="2"/>
  <c r="C340" i="2"/>
  <c r="C339" i="2"/>
  <c r="C338" i="2"/>
  <c r="C337" i="2"/>
  <c r="C336" i="2"/>
  <c r="C335" i="2"/>
  <c r="C334" i="2"/>
  <c r="C333" i="2"/>
  <c r="C332" i="2"/>
  <c r="C331" i="2"/>
  <c r="C330" i="2"/>
  <c r="C329" i="2"/>
  <c r="C328" i="2"/>
  <c r="C327" i="2"/>
  <c r="C326" i="2"/>
  <c r="C325" i="2"/>
  <c r="C324" i="2"/>
  <c r="C323" i="2"/>
  <c r="C322" i="2"/>
  <c r="C321" i="2"/>
  <c r="C320" i="2"/>
  <c r="C319" i="2"/>
  <c r="C318" i="2"/>
  <c r="C317" i="2"/>
  <c r="C316" i="2"/>
  <c r="C315" i="2"/>
  <c r="C314" i="2"/>
  <c r="C313" i="2"/>
  <c r="C312" i="2"/>
  <c r="C311" i="2"/>
  <c r="C310" i="2"/>
  <c r="C309" i="2"/>
  <c r="C308" i="2"/>
  <c r="C307" i="2"/>
  <c r="C306" i="2"/>
  <c r="C305" i="2"/>
  <c r="C304" i="2"/>
  <c r="C303" i="2"/>
  <c r="C302" i="2"/>
  <c r="C301" i="2"/>
  <c r="C300" i="2"/>
  <c r="C299" i="2"/>
  <c r="C298" i="2"/>
  <c r="C297" i="2"/>
  <c r="C296" i="2"/>
  <c r="C295" i="2"/>
  <c r="C294" i="2"/>
  <c r="C293" i="2"/>
  <c r="C292" i="2"/>
  <c r="C291" i="2"/>
  <c r="C290" i="2"/>
  <c r="C289" i="2"/>
  <c r="C288" i="2"/>
  <c r="C287" i="2"/>
  <c r="C286" i="2"/>
  <c r="C285" i="2"/>
  <c r="C284" i="2"/>
  <c r="C283" i="2"/>
  <c r="C282" i="2"/>
  <c r="C281" i="2"/>
  <c r="C280" i="2"/>
  <c r="C279" i="2"/>
  <c r="C278" i="2"/>
  <c r="C277" i="2"/>
  <c r="C276" i="2"/>
  <c r="C275" i="2"/>
  <c r="C274" i="2"/>
  <c r="C273" i="2"/>
  <c r="C272" i="2"/>
  <c r="C271" i="2"/>
  <c r="C270" i="2"/>
  <c r="C269" i="2"/>
  <c r="C268" i="2"/>
  <c r="C267" i="2"/>
  <c r="C266" i="2"/>
  <c r="C265" i="2"/>
  <c r="C264" i="2"/>
  <c r="C263" i="2"/>
  <c r="C262" i="2"/>
  <c r="C261" i="2"/>
  <c r="C260" i="2"/>
  <c r="C259" i="2"/>
  <c r="C258" i="2"/>
  <c r="C257" i="2"/>
  <c r="C256" i="2"/>
  <c r="C255" i="2"/>
  <c r="C254" i="2"/>
  <c r="C253" i="2"/>
  <c r="C252" i="2"/>
  <c r="C251" i="2"/>
  <c r="C250" i="2"/>
  <c r="C249" i="2"/>
  <c r="C248" i="2"/>
  <c r="C247" i="2"/>
  <c r="C246" i="2"/>
  <c r="C245" i="2"/>
  <c r="C244" i="2"/>
  <c r="C243" i="2"/>
  <c r="C242" i="2"/>
  <c r="C241" i="2"/>
  <c r="C240" i="2"/>
  <c r="C239" i="2"/>
  <c r="C238" i="2"/>
  <c r="C237" i="2"/>
  <c r="C236" i="2"/>
  <c r="C235" i="2"/>
  <c r="C234" i="2"/>
  <c r="C233" i="2"/>
  <c r="C232" i="2"/>
  <c r="C231" i="2"/>
  <c r="C230" i="2"/>
  <c r="C229" i="2"/>
  <c r="C228" i="2"/>
  <c r="C227" i="2"/>
  <c r="C226" i="2"/>
  <c r="C225" i="2"/>
  <c r="C224" i="2"/>
  <c r="C223" i="2"/>
  <c r="C222" i="2"/>
  <c r="C221" i="2"/>
  <c r="C220" i="2"/>
  <c r="C219" i="2"/>
  <c r="C218" i="2"/>
  <c r="C217" i="2"/>
  <c r="C216" i="2"/>
  <c r="C215" i="2"/>
  <c r="C214" i="2"/>
  <c r="C213" i="2"/>
  <c r="C212" i="2"/>
  <c r="C211" i="2"/>
  <c r="C210" i="2"/>
  <c r="C209" i="2"/>
  <c r="C208" i="2"/>
  <c r="C207" i="2"/>
  <c r="C206" i="2"/>
  <c r="C205" i="2"/>
  <c r="C204" i="2"/>
  <c r="C203" i="2"/>
  <c r="C202" i="2"/>
  <c r="C201" i="2"/>
  <c r="C200" i="2"/>
  <c r="C199" i="2"/>
  <c r="C198" i="2"/>
  <c r="C197" i="2"/>
  <c r="C196" i="2"/>
  <c r="C195" i="2"/>
  <c r="C194" i="2"/>
  <c r="C193" i="2"/>
  <c r="C192" i="2"/>
  <c r="C191" i="2"/>
  <c r="C190" i="2"/>
  <c r="C189" i="2"/>
  <c r="C188" i="2"/>
  <c r="C187" i="2"/>
  <c r="C186" i="2"/>
  <c r="C185" i="2"/>
  <c r="C184" i="2"/>
  <c r="C183" i="2"/>
  <c r="C182" i="2"/>
  <c r="C181" i="2"/>
  <c r="C180" i="2"/>
  <c r="C179" i="2"/>
  <c r="C178" i="2"/>
  <c r="C177" i="2"/>
  <c r="C176" i="2"/>
  <c r="C175" i="2"/>
  <c r="C174" i="2"/>
  <c r="C173" i="2"/>
  <c r="C172" i="2"/>
  <c r="C171" i="2"/>
  <c r="C170" i="2"/>
  <c r="C169" i="2"/>
  <c r="C168" i="2"/>
  <c r="C167" i="2"/>
  <c r="C166" i="2"/>
  <c r="C165" i="2"/>
  <c r="C164" i="2"/>
  <c r="C163" i="2"/>
  <c r="C162" i="2"/>
  <c r="C161" i="2"/>
  <c r="C160" i="2"/>
  <c r="C159" i="2"/>
  <c r="C158" i="2"/>
  <c r="C157" i="2"/>
  <c r="C156" i="2"/>
  <c r="C155" i="2"/>
  <c r="C154" i="2"/>
  <c r="C153" i="2"/>
  <c r="C152" i="2"/>
  <c r="C151" i="2"/>
  <c r="C150" i="2"/>
  <c r="C149" i="2"/>
  <c r="C148" i="2"/>
  <c r="C147" i="2"/>
  <c r="C146" i="2"/>
  <c r="C145" i="2"/>
  <c r="C144" i="2"/>
  <c r="C143" i="2"/>
  <c r="C142" i="2"/>
  <c r="C141" i="2"/>
  <c r="C140" i="2"/>
  <c r="C139" i="2"/>
  <c r="C138" i="2"/>
  <c r="C137" i="2"/>
  <c r="C136" i="2"/>
  <c r="C135" i="2"/>
  <c r="C134" i="2"/>
  <c r="C133" i="2"/>
  <c r="C132" i="2"/>
  <c r="C131" i="2"/>
  <c r="C130" i="2"/>
  <c r="C129" i="2"/>
  <c r="C128" i="2"/>
  <c r="C127" i="2"/>
  <c r="C126" i="2"/>
  <c r="C125" i="2"/>
  <c r="C124" i="2"/>
  <c r="C123" i="2"/>
  <c r="C122" i="2"/>
  <c r="C121" i="2"/>
  <c r="C120" i="2"/>
  <c r="C119" i="2"/>
  <c r="C118" i="2"/>
  <c r="C117" i="2"/>
  <c r="C116" i="2"/>
  <c r="C115" i="2"/>
  <c r="C114" i="2"/>
  <c r="C113" i="2"/>
  <c r="C112" i="2"/>
  <c r="C111" i="2"/>
  <c r="C110" i="2"/>
  <c r="C109" i="2"/>
  <c r="C108" i="2"/>
  <c r="C107" i="2"/>
  <c r="C106" i="2"/>
  <c r="C105" i="2"/>
  <c r="C104" i="2"/>
  <c r="C103" i="2"/>
  <c r="C102" i="2"/>
  <c r="C101" i="2"/>
  <c r="C100" i="2"/>
  <c r="C99" i="2"/>
  <c r="C98" i="2"/>
  <c r="C97" i="2"/>
  <c r="C96" i="2"/>
  <c r="C95" i="2"/>
  <c r="C94" i="2"/>
  <c r="C93" i="2"/>
  <c r="C92" i="2"/>
  <c r="C91" i="2"/>
  <c r="C90" i="2"/>
  <c r="C89" i="2"/>
  <c r="C88" i="2"/>
  <c r="C87" i="2"/>
  <c r="C86" i="2"/>
  <c r="C85" i="2"/>
  <c r="C84" i="2"/>
  <c r="C83" i="2"/>
  <c r="C82" i="2"/>
  <c r="C81" i="2"/>
  <c r="C80" i="2"/>
  <c r="C79" i="2"/>
  <c r="C78" i="2"/>
  <c r="C77" i="2"/>
  <c r="C76" i="2"/>
  <c r="C75" i="2"/>
  <c r="C74" i="2"/>
  <c r="C73" i="2"/>
  <c r="C72" i="2"/>
  <c r="C71" i="2"/>
  <c r="C70" i="2"/>
  <c r="C69" i="2"/>
  <c r="C68" i="2"/>
  <c r="C67" i="2"/>
  <c r="C66" i="2"/>
  <c r="C65" i="2"/>
  <c r="C64" i="2"/>
  <c r="C63" i="2"/>
  <c r="C62" i="2"/>
  <c r="C61" i="2"/>
  <c r="C60" i="2"/>
  <c r="C59" i="2"/>
  <c r="C58" i="2"/>
  <c r="C57" i="2"/>
  <c r="C56" i="2"/>
  <c r="C55" i="2"/>
  <c r="C54" i="2"/>
  <c r="C53" i="2"/>
  <c r="C52" i="2"/>
  <c r="C51" i="2"/>
  <c r="C50" i="2"/>
  <c r="C49" i="2"/>
  <c r="C48" i="2"/>
  <c r="C47" i="2"/>
  <c r="C46" i="2"/>
  <c r="C45" i="2"/>
  <c r="C44" i="2"/>
  <c r="C43" i="2"/>
  <c r="C42" i="2"/>
  <c r="C41" i="2"/>
  <c r="C40" i="2"/>
  <c r="C39" i="2"/>
  <c r="C38" i="2"/>
  <c r="C37" i="2"/>
  <c r="C36" i="2"/>
  <c r="C35" i="2"/>
  <c r="C34" i="2"/>
  <c r="C33" i="2"/>
  <c r="C32" i="2"/>
  <c r="C31" i="2"/>
  <c r="C30" i="2"/>
  <c r="C29" i="2"/>
  <c r="C28" i="2"/>
  <c r="C27" i="2"/>
  <c r="C26" i="2"/>
  <c r="C25" i="2"/>
  <c r="C24" i="2"/>
  <c r="C23" i="2"/>
  <c r="C22" i="2"/>
  <c r="C21" i="2"/>
  <c r="C20" i="2"/>
  <c r="C19" i="2"/>
  <c r="C18" i="2"/>
  <c r="C17" i="2"/>
  <c r="C16" i="2"/>
  <c r="C15" i="2"/>
  <c r="C14" i="2"/>
  <c r="C13" i="2"/>
  <c r="C12" i="2"/>
  <c r="C11" i="2"/>
  <c r="C10" i="2"/>
  <c r="C9" i="2"/>
  <c r="C8" i="2"/>
  <c r="C7" i="2"/>
  <c r="C6" i="2"/>
  <c r="C5" i="2"/>
  <c r="C4" i="2"/>
  <c r="I36" i="1"/>
  <c r="K31" i="1"/>
  <c r="B24" i="5" s="1"/>
  <c r="J31" i="1"/>
  <c r="B23" i="5" s="1"/>
  <c r="I31" i="1"/>
  <c r="B22" i="5" s="1"/>
  <c r="H31" i="1"/>
  <c r="B21" i="5" s="1"/>
  <c r="G31" i="1"/>
  <c r="B20" i="5" s="1"/>
  <c r="M27" i="1"/>
  <c r="K20" i="1"/>
  <c r="C15" i="5" s="1"/>
  <c r="J20" i="1"/>
  <c r="I20" i="1"/>
  <c r="C13" i="5" s="1"/>
  <c r="H20" i="1"/>
  <c r="G20" i="1"/>
  <c r="C11" i="5" s="1"/>
  <c r="F20" i="1"/>
  <c r="M19" i="1"/>
  <c r="C14" i="5"/>
  <c r="C10" i="5"/>
  <c r="K13" i="1"/>
  <c r="C9" i="5" s="1"/>
  <c r="J13" i="1"/>
  <c r="I13" i="1"/>
  <c r="H13" i="1"/>
  <c r="G13" i="1"/>
  <c r="G15" i="1" s="1"/>
  <c r="C5" i="5" s="1"/>
  <c r="F13" i="1"/>
  <c r="M12" i="1"/>
  <c r="F21" i="5" l="1"/>
  <c r="F22" i="5"/>
  <c r="F20" i="5"/>
  <c r="H12" i="1"/>
  <c r="E52" i="1"/>
  <c r="H18" i="4"/>
  <c r="J12" i="1"/>
  <c r="J18" i="4"/>
  <c r="K18" i="4"/>
  <c r="E42" i="4"/>
  <c r="I42" i="4" s="1"/>
  <c r="I43" i="4" s="1"/>
  <c r="F12" i="1"/>
  <c r="C4" i="5"/>
  <c r="G12" i="1"/>
  <c r="I12" i="1"/>
  <c r="C6" i="5"/>
  <c r="C8" i="5"/>
  <c r="E43" i="4"/>
  <c r="E18" i="4"/>
  <c r="G18" i="4"/>
  <c r="I18" i="4"/>
  <c r="G26" i="4"/>
  <c r="I26" i="4"/>
  <c r="K12" i="1"/>
  <c r="C7" i="5"/>
  <c r="H19" i="1"/>
  <c r="F3" i="2"/>
  <c r="E206" i="2"/>
  <c r="F205" i="2"/>
  <c r="F5" i="2"/>
  <c r="F7" i="2"/>
  <c r="F9" i="2"/>
  <c r="F11" i="2"/>
  <c r="F13" i="2"/>
  <c r="F15" i="2"/>
  <c r="F17" i="2"/>
  <c r="F19" i="2"/>
  <c r="F21" i="2"/>
  <c r="F23" i="2"/>
  <c r="F25" i="2"/>
  <c r="F27" i="2"/>
  <c r="F29" i="2"/>
  <c r="F31" i="2"/>
  <c r="F33" i="2"/>
  <c r="F35" i="2"/>
  <c r="F37" i="2"/>
  <c r="F39" i="2"/>
  <c r="F41" i="2"/>
  <c r="F43" i="2"/>
  <c r="F45" i="2"/>
  <c r="F47" i="2"/>
  <c r="F49" i="2"/>
  <c r="F51" i="2"/>
  <c r="F53" i="2"/>
  <c r="F55" i="2"/>
  <c r="F57" i="2"/>
  <c r="F59" i="2"/>
  <c r="F61" i="2"/>
  <c r="F63" i="2"/>
  <c r="F65" i="2"/>
  <c r="F67" i="2"/>
  <c r="F69" i="2"/>
  <c r="F71" i="2"/>
  <c r="F73" i="2"/>
  <c r="F75" i="2"/>
  <c r="F77" i="2"/>
  <c r="F79" i="2"/>
  <c r="F81" i="2"/>
  <c r="F83" i="2"/>
  <c r="F85" i="2"/>
  <c r="F87" i="2"/>
  <c r="F89" i="2"/>
  <c r="F91" i="2"/>
  <c r="F93" i="2"/>
  <c r="F95" i="2"/>
  <c r="F97" i="2"/>
  <c r="F99" i="2"/>
  <c r="F101" i="2"/>
  <c r="F103" i="2"/>
  <c r="F105" i="2"/>
  <c r="F107" i="2"/>
  <c r="F109" i="2"/>
  <c r="F111" i="2"/>
  <c r="F113" i="2"/>
  <c r="F115" i="2"/>
  <c r="F117" i="2"/>
  <c r="F119" i="2"/>
  <c r="F121" i="2"/>
  <c r="F123" i="2"/>
  <c r="F125" i="2"/>
  <c r="F127" i="2"/>
  <c r="F129" i="2"/>
  <c r="F131" i="2"/>
  <c r="F133" i="2"/>
  <c r="F135" i="2"/>
  <c r="F137" i="2"/>
  <c r="F139" i="2"/>
  <c r="F141" i="2"/>
  <c r="F143" i="2"/>
  <c r="F145" i="2"/>
  <c r="F147" i="2"/>
  <c r="F149" i="2"/>
  <c r="F151" i="2"/>
  <c r="F153" i="2"/>
  <c r="F155" i="2"/>
  <c r="F157" i="2"/>
  <c r="F159" i="2"/>
  <c r="F161" i="2"/>
  <c r="F163" i="2"/>
  <c r="F165" i="2"/>
  <c r="F167" i="2"/>
  <c r="F169" i="2"/>
  <c r="F171" i="2"/>
  <c r="F173" i="2"/>
  <c r="F175" i="2"/>
  <c r="F177" i="2"/>
  <c r="F179" i="2"/>
  <c r="F181" i="2"/>
  <c r="F183" i="2"/>
  <c r="F185" i="2"/>
  <c r="F187" i="2"/>
  <c r="F189" i="2"/>
  <c r="F191" i="2"/>
  <c r="F193" i="2"/>
  <c r="F195" i="2"/>
  <c r="F197" i="2"/>
  <c r="F199" i="2"/>
  <c r="F201" i="2"/>
  <c r="F203" i="2"/>
  <c r="F4" i="2"/>
  <c r="F6" i="2"/>
  <c r="F8" i="2"/>
  <c r="F10" i="2"/>
  <c r="F12" i="2"/>
  <c r="F14" i="2"/>
  <c r="F16" i="2"/>
  <c r="F18" i="2"/>
  <c r="F20" i="2"/>
  <c r="F22" i="2"/>
  <c r="F24" i="2"/>
  <c r="F26" i="2"/>
  <c r="F28" i="2"/>
  <c r="F30" i="2"/>
  <c r="F32" i="2"/>
  <c r="F34" i="2"/>
  <c r="F36" i="2"/>
  <c r="F38" i="2"/>
  <c r="F40" i="2"/>
  <c r="F42" i="2"/>
  <c r="F44" i="2"/>
  <c r="F46" i="2"/>
  <c r="F48" i="2"/>
  <c r="F50" i="2"/>
  <c r="F52" i="2"/>
  <c r="F54" i="2"/>
  <c r="F56" i="2"/>
  <c r="F58" i="2"/>
  <c r="F60" i="2"/>
  <c r="F62" i="2"/>
  <c r="F64" i="2"/>
  <c r="F66" i="2"/>
  <c r="F68" i="2"/>
  <c r="F70" i="2"/>
  <c r="F72" i="2"/>
  <c r="F74" i="2"/>
  <c r="F76" i="2"/>
  <c r="F78" i="2"/>
  <c r="F80" i="2"/>
  <c r="F82" i="2"/>
  <c r="F84" i="2"/>
  <c r="F86" i="2"/>
  <c r="F88" i="2"/>
  <c r="F90" i="2"/>
  <c r="F92" i="2"/>
  <c r="F94" i="2"/>
  <c r="F96" i="2"/>
  <c r="F98" i="2"/>
  <c r="F100" i="2"/>
  <c r="F102" i="2"/>
  <c r="F104" i="2"/>
  <c r="F106" i="2"/>
  <c r="F108" i="2"/>
  <c r="F110" i="2"/>
  <c r="F112" i="2"/>
  <c r="F114" i="2"/>
  <c r="F116" i="2"/>
  <c r="F118" i="2"/>
  <c r="F120" i="2"/>
  <c r="F122" i="2"/>
  <c r="F124" i="2"/>
  <c r="F126" i="2"/>
  <c r="F128" i="2"/>
  <c r="F130" i="2"/>
  <c r="F132" i="2"/>
  <c r="F134" i="2"/>
  <c r="F136" i="2"/>
  <c r="F138" i="2"/>
  <c r="F140" i="2"/>
  <c r="F142" i="2"/>
  <c r="F144" i="2"/>
  <c r="F146" i="2"/>
  <c r="F148" i="2"/>
  <c r="F150" i="2"/>
  <c r="F152" i="2"/>
  <c r="F154" i="2"/>
  <c r="F156" i="2"/>
  <c r="F158" i="2"/>
  <c r="F160" i="2"/>
  <c r="F162" i="2"/>
  <c r="F164" i="2"/>
  <c r="F166" i="2"/>
  <c r="F168" i="2"/>
  <c r="F170" i="2"/>
  <c r="F172" i="2"/>
  <c r="F174" i="2"/>
  <c r="F176" i="2"/>
  <c r="F178" i="2"/>
  <c r="F180" i="2"/>
  <c r="F182" i="2"/>
  <c r="F184" i="2"/>
  <c r="F186" i="2"/>
  <c r="F188" i="2"/>
  <c r="F190" i="2"/>
  <c r="F192" i="2"/>
  <c r="F194" i="2"/>
  <c r="F196" i="2"/>
  <c r="F198" i="2"/>
  <c r="F200" i="2"/>
  <c r="F202" i="2"/>
  <c r="F204" i="2"/>
  <c r="H27" i="1"/>
  <c r="F27" i="1"/>
  <c r="J27" i="1"/>
  <c r="G27" i="1"/>
  <c r="I27" i="1"/>
  <c r="K27" i="1"/>
  <c r="C12" i="5"/>
  <c r="F19" i="1"/>
  <c r="J19" i="1"/>
  <c r="G19" i="1"/>
  <c r="I19" i="1"/>
  <c r="K19" i="1"/>
  <c r="F6" i="5" l="1"/>
  <c r="F4" i="5"/>
  <c r="F5" i="5"/>
  <c r="G40" i="1"/>
  <c r="I40" i="1" s="1"/>
  <c r="G41" i="1" s="1"/>
  <c r="I41" i="1" s="1"/>
  <c r="E43" i="1" s="1"/>
  <c r="I43" i="1" s="1"/>
  <c r="I44" i="1" s="1"/>
  <c r="E53" i="1"/>
  <c r="G53" i="1" s="1"/>
  <c r="E44" i="1"/>
  <c r="E46" i="1" s="1"/>
  <c r="G196" i="2"/>
  <c r="H196" i="2" s="1"/>
  <c r="I196" i="2" s="1"/>
  <c r="G184" i="2"/>
  <c r="H184" i="2" s="1"/>
  <c r="I184" i="2" s="1"/>
  <c r="G172" i="2"/>
  <c r="H172" i="2" s="1"/>
  <c r="I172" i="2" s="1"/>
  <c r="G160" i="2"/>
  <c r="H160" i="2" s="1"/>
  <c r="I160" i="2" s="1"/>
  <c r="G152" i="2"/>
  <c r="H152" i="2" s="1"/>
  <c r="I152" i="2" s="1"/>
  <c r="G144" i="2"/>
  <c r="H144" i="2" s="1"/>
  <c r="I144" i="2" s="1"/>
  <c r="G140" i="2"/>
  <c r="H140" i="2" s="1"/>
  <c r="I140" i="2" s="1"/>
  <c r="G136" i="2"/>
  <c r="H136" i="2" s="1"/>
  <c r="I136" i="2" s="1"/>
  <c r="G132" i="2"/>
  <c r="H132" i="2" s="1"/>
  <c r="I132" i="2" s="1"/>
  <c r="G128" i="2"/>
  <c r="H128" i="2" s="1"/>
  <c r="I128" i="2" s="1"/>
  <c r="G124" i="2"/>
  <c r="H124" i="2" s="1"/>
  <c r="I124" i="2" s="1"/>
  <c r="G120" i="2"/>
  <c r="H120" i="2" s="1"/>
  <c r="I120" i="2" s="1"/>
  <c r="G116" i="2"/>
  <c r="H116" i="2" s="1"/>
  <c r="I116" i="2" s="1"/>
  <c r="G112" i="2"/>
  <c r="H112" i="2" s="1"/>
  <c r="I112" i="2" s="1"/>
  <c r="G108" i="2"/>
  <c r="H108" i="2" s="1"/>
  <c r="I108" i="2" s="1"/>
  <c r="G104" i="2"/>
  <c r="H104" i="2" s="1"/>
  <c r="I104" i="2" s="1"/>
  <c r="G100" i="2"/>
  <c r="H100" i="2" s="1"/>
  <c r="I100" i="2" s="1"/>
  <c r="G96" i="2"/>
  <c r="H96" i="2" s="1"/>
  <c r="I96" i="2" s="1"/>
  <c r="G92" i="2"/>
  <c r="H92" i="2" s="1"/>
  <c r="I92" i="2" s="1"/>
  <c r="G88" i="2"/>
  <c r="H88" i="2" s="1"/>
  <c r="I88" i="2" s="1"/>
  <c r="G84" i="2"/>
  <c r="H84" i="2" s="1"/>
  <c r="I84" i="2" s="1"/>
  <c r="G80" i="2"/>
  <c r="H80" i="2" s="1"/>
  <c r="I80" i="2" s="1"/>
  <c r="G76" i="2"/>
  <c r="H76" i="2" s="1"/>
  <c r="I76" i="2" s="1"/>
  <c r="G72" i="2"/>
  <c r="H72" i="2" s="1"/>
  <c r="I72" i="2" s="1"/>
  <c r="G68" i="2"/>
  <c r="H68" i="2" s="1"/>
  <c r="I68" i="2" s="1"/>
  <c r="G64" i="2"/>
  <c r="H64" i="2" s="1"/>
  <c r="I64" i="2" s="1"/>
  <c r="G60" i="2"/>
  <c r="H60" i="2" s="1"/>
  <c r="I60" i="2" s="1"/>
  <c r="G56" i="2"/>
  <c r="H56" i="2" s="1"/>
  <c r="I56" i="2" s="1"/>
  <c r="G52" i="2"/>
  <c r="H52" i="2" s="1"/>
  <c r="I52" i="2" s="1"/>
  <c r="G48" i="2"/>
  <c r="H48" i="2" s="1"/>
  <c r="I48" i="2" s="1"/>
  <c r="G44" i="2"/>
  <c r="H44" i="2" s="1"/>
  <c r="I44" i="2" s="1"/>
  <c r="G40" i="2"/>
  <c r="H40" i="2" s="1"/>
  <c r="I40" i="2" s="1"/>
  <c r="G36" i="2"/>
  <c r="H36" i="2" s="1"/>
  <c r="I36" i="2" s="1"/>
  <c r="G32" i="2"/>
  <c r="H32" i="2" s="1"/>
  <c r="I32" i="2" s="1"/>
  <c r="G28" i="2"/>
  <c r="H28" i="2" s="1"/>
  <c r="I28" i="2" s="1"/>
  <c r="G24" i="2"/>
  <c r="H24" i="2" s="1"/>
  <c r="I24" i="2" s="1"/>
  <c r="G20" i="2"/>
  <c r="H20" i="2" s="1"/>
  <c r="I20" i="2" s="1"/>
  <c r="G16" i="2"/>
  <c r="H16" i="2" s="1"/>
  <c r="I16" i="2" s="1"/>
  <c r="G12" i="2"/>
  <c r="H12" i="2" s="1"/>
  <c r="I12" i="2" s="1"/>
  <c r="G8" i="2"/>
  <c r="H8" i="2" s="1"/>
  <c r="I8" i="2" s="1"/>
  <c r="G4" i="2"/>
  <c r="H4" i="2" s="1"/>
  <c r="I4" i="2" s="1"/>
  <c r="J4" i="2" s="1"/>
  <c r="G201" i="2"/>
  <c r="H201" i="2" s="1"/>
  <c r="I201" i="2" s="1"/>
  <c r="G197" i="2"/>
  <c r="H197" i="2" s="1"/>
  <c r="I197" i="2" s="1"/>
  <c r="G193" i="2"/>
  <c r="H193" i="2" s="1"/>
  <c r="I193" i="2" s="1"/>
  <c r="G189" i="2"/>
  <c r="H189" i="2" s="1"/>
  <c r="I189" i="2" s="1"/>
  <c r="G185" i="2"/>
  <c r="H185" i="2" s="1"/>
  <c r="I185" i="2" s="1"/>
  <c r="G181" i="2"/>
  <c r="H181" i="2" s="1"/>
  <c r="I181" i="2" s="1"/>
  <c r="G177" i="2"/>
  <c r="H177" i="2" s="1"/>
  <c r="I177" i="2" s="1"/>
  <c r="G173" i="2"/>
  <c r="H173" i="2" s="1"/>
  <c r="I173" i="2" s="1"/>
  <c r="G169" i="2"/>
  <c r="H169" i="2" s="1"/>
  <c r="I169" i="2" s="1"/>
  <c r="G165" i="2"/>
  <c r="H165" i="2" s="1"/>
  <c r="I165" i="2" s="1"/>
  <c r="G161" i="2"/>
  <c r="H161" i="2" s="1"/>
  <c r="I161" i="2" s="1"/>
  <c r="G157" i="2"/>
  <c r="H157" i="2" s="1"/>
  <c r="I157" i="2" s="1"/>
  <c r="G153" i="2"/>
  <c r="H153" i="2" s="1"/>
  <c r="I153" i="2" s="1"/>
  <c r="G149" i="2"/>
  <c r="H149" i="2" s="1"/>
  <c r="I149" i="2" s="1"/>
  <c r="G145" i="2"/>
  <c r="H145" i="2" s="1"/>
  <c r="I145" i="2" s="1"/>
  <c r="G141" i="2"/>
  <c r="H141" i="2" s="1"/>
  <c r="I141" i="2" s="1"/>
  <c r="G137" i="2"/>
  <c r="H137" i="2" s="1"/>
  <c r="I137" i="2" s="1"/>
  <c r="G133" i="2"/>
  <c r="H133" i="2" s="1"/>
  <c r="I133" i="2" s="1"/>
  <c r="G129" i="2"/>
  <c r="H129" i="2" s="1"/>
  <c r="I129" i="2" s="1"/>
  <c r="G125" i="2"/>
  <c r="H125" i="2" s="1"/>
  <c r="I125" i="2" s="1"/>
  <c r="G121" i="2"/>
  <c r="H121" i="2" s="1"/>
  <c r="I121" i="2" s="1"/>
  <c r="G117" i="2"/>
  <c r="H117" i="2" s="1"/>
  <c r="I117" i="2" s="1"/>
  <c r="G113" i="2"/>
  <c r="H113" i="2" s="1"/>
  <c r="I113" i="2" s="1"/>
  <c r="G109" i="2"/>
  <c r="H109" i="2" s="1"/>
  <c r="I109" i="2" s="1"/>
  <c r="G105" i="2"/>
  <c r="H105" i="2" s="1"/>
  <c r="I105" i="2" s="1"/>
  <c r="G101" i="2"/>
  <c r="H101" i="2" s="1"/>
  <c r="I101" i="2" s="1"/>
  <c r="G97" i="2"/>
  <c r="H97" i="2" s="1"/>
  <c r="I97" i="2" s="1"/>
  <c r="G93" i="2"/>
  <c r="H93" i="2" s="1"/>
  <c r="I93" i="2" s="1"/>
  <c r="G89" i="2"/>
  <c r="H89" i="2" s="1"/>
  <c r="I89" i="2" s="1"/>
  <c r="G85" i="2"/>
  <c r="H85" i="2" s="1"/>
  <c r="I85" i="2" s="1"/>
  <c r="G81" i="2"/>
  <c r="H81" i="2" s="1"/>
  <c r="I81" i="2" s="1"/>
  <c r="G77" i="2"/>
  <c r="H77" i="2" s="1"/>
  <c r="I77" i="2" s="1"/>
  <c r="G73" i="2"/>
  <c r="H73" i="2" s="1"/>
  <c r="I73" i="2" s="1"/>
  <c r="G69" i="2"/>
  <c r="H69" i="2" s="1"/>
  <c r="I69" i="2" s="1"/>
  <c r="G65" i="2"/>
  <c r="H65" i="2" s="1"/>
  <c r="I65" i="2" s="1"/>
  <c r="G61" i="2"/>
  <c r="H61" i="2" s="1"/>
  <c r="I61" i="2" s="1"/>
  <c r="G57" i="2"/>
  <c r="H57" i="2" s="1"/>
  <c r="I57" i="2" s="1"/>
  <c r="G53" i="2"/>
  <c r="H53" i="2" s="1"/>
  <c r="I53" i="2" s="1"/>
  <c r="G49" i="2"/>
  <c r="H49" i="2" s="1"/>
  <c r="I49" i="2" s="1"/>
  <c r="G45" i="2"/>
  <c r="H45" i="2" s="1"/>
  <c r="I45" i="2" s="1"/>
  <c r="G41" i="2"/>
  <c r="H41" i="2" s="1"/>
  <c r="I41" i="2" s="1"/>
  <c r="G37" i="2"/>
  <c r="H37" i="2" s="1"/>
  <c r="I37" i="2" s="1"/>
  <c r="G33" i="2"/>
  <c r="H33" i="2" s="1"/>
  <c r="I33" i="2" s="1"/>
  <c r="G29" i="2"/>
  <c r="H29" i="2" s="1"/>
  <c r="I29" i="2" s="1"/>
  <c r="G25" i="2"/>
  <c r="H25" i="2" s="1"/>
  <c r="I25" i="2" s="1"/>
  <c r="G21" i="2"/>
  <c r="H21" i="2" s="1"/>
  <c r="I21" i="2" s="1"/>
  <c r="G17" i="2"/>
  <c r="H17" i="2" s="1"/>
  <c r="I17" i="2" s="1"/>
  <c r="G13" i="2"/>
  <c r="H13" i="2" s="1"/>
  <c r="I13" i="2" s="1"/>
  <c r="G9" i="2"/>
  <c r="H9" i="2" s="1"/>
  <c r="I9" i="2" s="1"/>
  <c r="G5" i="2"/>
  <c r="H5" i="2" s="1"/>
  <c r="I5" i="2" s="1"/>
  <c r="G204" i="2"/>
  <c r="H204" i="2" s="1"/>
  <c r="I204" i="2" s="1"/>
  <c r="G200" i="2"/>
  <c r="H200" i="2" s="1"/>
  <c r="I200" i="2" s="1"/>
  <c r="G192" i="2"/>
  <c r="H192" i="2" s="1"/>
  <c r="I192" i="2" s="1"/>
  <c r="G188" i="2"/>
  <c r="H188" i="2" s="1"/>
  <c r="I188" i="2" s="1"/>
  <c r="G180" i="2"/>
  <c r="H180" i="2" s="1"/>
  <c r="I180" i="2" s="1"/>
  <c r="G176" i="2"/>
  <c r="H176" i="2" s="1"/>
  <c r="I176" i="2" s="1"/>
  <c r="G168" i="2"/>
  <c r="H168" i="2" s="1"/>
  <c r="I168" i="2" s="1"/>
  <c r="G164" i="2"/>
  <c r="H164" i="2" s="1"/>
  <c r="I164" i="2" s="1"/>
  <c r="G156" i="2"/>
  <c r="H156" i="2" s="1"/>
  <c r="I156" i="2" s="1"/>
  <c r="G148" i="2"/>
  <c r="H148" i="2" s="1"/>
  <c r="I148" i="2" s="1"/>
  <c r="G202" i="2"/>
  <c r="H202" i="2" s="1"/>
  <c r="I202" i="2" s="1"/>
  <c r="G198" i="2"/>
  <c r="H198" i="2" s="1"/>
  <c r="I198" i="2" s="1"/>
  <c r="G194" i="2"/>
  <c r="H194" i="2" s="1"/>
  <c r="I194" i="2" s="1"/>
  <c r="G190" i="2"/>
  <c r="H190" i="2" s="1"/>
  <c r="I190" i="2" s="1"/>
  <c r="G186" i="2"/>
  <c r="H186" i="2" s="1"/>
  <c r="I186" i="2" s="1"/>
  <c r="G182" i="2"/>
  <c r="H182" i="2" s="1"/>
  <c r="I182" i="2" s="1"/>
  <c r="G178" i="2"/>
  <c r="H178" i="2" s="1"/>
  <c r="I178" i="2" s="1"/>
  <c r="G174" i="2"/>
  <c r="H174" i="2" s="1"/>
  <c r="I174" i="2" s="1"/>
  <c r="G170" i="2"/>
  <c r="H170" i="2" s="1"/>
  <c r="I170" i="2" s="1"/>
  <c r="G166" i="2"/>
  <c r="H166" i="2" s="1"/>
  <c r="I166" i="2" s="1"/>
  <c r="G162" i="2"/>
  <c r="H162" i="2" s="1"/>
  <c r="I162" i="2" s="1"/>
  <c r="G158" i="2"/>
  <c r="H158" i="2" s="1"/>
  <c r="I158" i="2" s="1"/>
  <c r="G154" i="2"/>
  <c r="H154" i="2" s="1"/>
  <c r="I154" i="2" s="1"/>
  <c r="G150" i="2"/>
  <c r="H150" i="2" s="1"/>
  <c r="I150" i="2" s="1"/>
  <c r="G146" i="2"/>
  <c r="H146" i="2" s="1"/>
  <c r="I146" i="2" s="1"/>
  <c r="G142" i="2"/>
  <c r="H142" i="2" s="1"/>
  <c r="I142" i="2" s="1"/>
  <c r="G138" i="2"/>
  <c r="H138" i="2" s="1"/>
  <c r="I138" i="2" s="1"/>
  <c r="G134" i="2"/>
  <c r="H134" i="2" s="1"/>
  <c r="I134" i="2" s="1"/>
  <c r="G130" i="2"/>
  <c r="H130" i="2" s="1"/>
  <c r="I130" i="2" s="1"/>
  <c r="G126" i="2"/>
  <c r="H126" i="2" s="1"/>
  <c r="I126" i="2" s="1"/>
  <c r="G122" i="2"/>
  <c r="H122" i="2" s="1"/>
  <c r="I122" i="2" s="1"/>
  <c r="G118" i="2"/>
  <c r="H118" i="2" s="1"/>
  <c r="I118" i="2" s="1"/>
  <c r="G114" i="2"/>
  <c r="H114" i="2" s="1"/>
  <c r="I114" i="2" s="1"/>
  <c r="G110" i="2"/>
  <c r="H110" i="2" s="1"/>
  <c r="I110" i="2" s="1"/>
  <c r="G106" i="2"/>
  <c r="H106" i="2" s="1"/>
  <c r="I106" i="2" s="1"/>
  <c r="G102" i="2"/>
  <c r="H102" i="2" s="1"/>
  <c r="I102" i="2" s="1"/>
  <c r="G98" i="2"/>
  <c r="H98" i="2" s="1"/>
  <c r="I98" i="2" s="1"/>
  <c r="G94" i="2"/>
  <c r="H94" i="2" s="1"/>
  <c r="I94" i="2" s="1"/>
  <c r="G90" i="2"/>
  <c r="H90" i="2" s="1"/>
  <c r="I90" i="2" s="1"/>
  <c r="G86" i="2"/>
  <c r="H86" i="2" s="1"/>
  <c r="I86" i="2" s="1"/>
  <c r="G82" i="2"/>
  <c r="H82" i="2" s="1"/>
  <c r="I82" i="2" s="1"/>
  <c r="G78" i="2"/>
  <c r="H78" i="2" s="1"/>
  <c r="I78" i="2" s="1"/>
  <c r="G74" i="2"/>
  <c r="H74" i="2" s="1"/>
  <c r="I74" i="2" s="1"/>
  <c r="G70" i="2"/>
  <c r="H70" i="2" s="1"/>
  <c r="I70" i="2" s="1"/>
  <c r="G66" i="2"/>
  <c r="H66" i="2" s="1"/>
  <c r="I66" i="2" s="1"/>
  <c r="G62" i="2"/>
  <c r="H62" i="2" s="1"/>
  <c r="I62" i="2" s="1"/>
  <c r="G58" i="2"/>
  <c r="H58" i="2" s="1"/>
  <c r="I58" i="2" s="1"/>
  <c r="G54" i="2"/>
  <c r="H54" i="2" s="1"/>
  <c r="I54" i="2" s="1"/>
  <c r="G50" i="2"/>
  <c r="H50" i="2" s="1"/>
  <c r="I50" i="2" s="1"/>
  <c r="G46" i="2"/>
  <c r="H46" i="2" s="1"/>
  <c r="I46" i="2" s="1"/>
  <c r="G42" i="2"/>
  <c r="H42" i="2" s="1"/>
  <c r="I42" i="2" s="1"/>
  <c r="G38" i="2"/>
  <c r="H38" i="2" s="1"/>
  <c r="I38" i="2" s="1"/>
  <c r="G34" i="2"/>
  <c r="H34" i="2" s="1"/>
  <c r="I34" i="2" s="1"/>
  <c r="G30" i="2"/>
  <c r="H30" i="2" s="1"/>
  <c r="I30" i="2" s="1"/>
  <c r="G26" i="2"/>
  <c r="H26" i="2" s="1"/>
  <c r="I26" i="2" s="1"/>
  <c r="G22" i="2"/>
  <c r="H22" i="2" s="1"/>
  <c r="I22" i="2" s="1"/>
  <c r="G18" i="2"/>
  <c r="H18" i="2" s="1"/>
  <c r="I18" i="2" s="1"/>
  <c r="G14" i="2"/>
  <c r="H14" i="2" s="1"/>
  <c r="I14" i="2" s="1"/>
  <c r="G10" i="2"/>
  <c r="H10" i="2" s="1"/>
  <c r="I10" i="2" s="1"/>
  <c r="G6" i="2"/>
  <c r="H6" i="2" s="1"/>
  <c r="I6" i="2" s="1"/>
  <c r="G203" i="2"/>
  <c r="H203" i="2" s="1"/>
  <c r="I203" i="2" s="1"/>
  <c r="G199" i="2"/>
  <c r="H199" i="2" s="1"/>
  <c r="I199" i="2" s="1"/>
  <c r="G195" i="2"/>
  <c r="H195" i="2" s="1"/>
  <c r="I195" i="2" s="1"/>
  <c r="G191" i="2"/>
  <c r="H191" i="2" s="1"/>
  <c r="I191" i="2" s="1"/>
  <c r="G187" i="2"/>
  <c r="H187" i="2" s="1"/>
  <c r="I187" i="2" s="1"/>
  <c r="G183" i="2"/>
  <c r="H183" i="2" s="1"/>
  <c r="I183" i="2" s="1"/>
  <c r="G179" i="2"/>
  <c r="H179" i="2" s="1"/>
  <c r="I179" i="2" s="1"/>
  <c r="G175" i="2"/>
  <c r="H175" i="2" s="1"/>
  <c r="I175" i="2" s="1"/>
  <c r="G171" i="2"/>
  <c r="H171" i="2" s="1"/>
  <c r="I171" i="2" s="1"/>
  <c r="G167" i="2"/>
  <c r="H167" i="2" s="1"/>
  <c r="I167" i="2" s="1"/>
  <c r="G163" i="2"/>
  <c r="H163" i="2" s="1"/>
  <c r="I163" i="2" s="1"/>
  <c r="G159" i="2"/>
  <c r="H159" i="2" s="1"/>
  <c r="I159" i="2" s="1"/>
  <c r="G155" i="2"/>
  <c r="H155" i="2" s="1"/>
  <c r="I155" i="2" s="1"/>
  <c r="G151" i="2"/>
  <c r="H151" i="2" s="1"/>
  <c r="I151" i="2" s="1"/>
  <c r="G147" i="2"/>
  <c r="H147" i="2" s="1"/>
  <c r="I147" i="2" s="1"/>
  <c r="G143" i="2"/>
  <c r="H143" i="2" s="1"/>
  <c r="I143" i="2" s="1"/>
  <c r="G139" i="2"/>
  <c r="H139" i="2" s="1"/>
  <c r="I139" i="2" s="1"/>
  <c r="G135" i="2"/>
  <c r="H135" i="2" s="1"/>
  <c r="I135" i="2" s="1"/>
  <c r="G131" i="2"/>
  <c r="H131" i="2" s="1"/>
  <c r="I131" i="2" s="1"/>
  <c r="G127" i="2"/>
  <c r="H127" i="2" s="1"/>
  <c r="I127" i="2" s="1"/>
  <c r="G123" i="2"/>
  <c r="H123" i="2" s="1"/>
  <c r="I123" i="2" s="1"/>
  <c r="G119" i="2"/>
  <c r="H119" i="2" s="1"/>
  <c r="I119" i="2" s="1"/>
  <c r="G115" i="2"/>
  <c r="H115" i="2" s="1"/>
  <c r="I115" i="2" s="1"/>
  <c r="G111" i="2"/>
  <c r="H111" i="2" s="1"/>
  <c r="I111" i="2" s="1"/>
  <c r="G107" i="2"/>
  <c r="H107" i="2" s="1"/>
  <c r="I107" i="2" s="1"/>
  <c r="G103" i="2"/>
  <c r="H103" i="2" s="1"/>
  <c r="I103" i="2" s="1"/>
  <c r="G99" i="2"/>
  <c r="H99" i="2" s="1"/>
  <c r="I99" i="2" s="1"/>
  <c r="G95" i="2"/>
  <c r="H95" i="2" s="1"/>
  <c r="I95" i="2" s="1"/>
  <c r="G91" i="2"/>
  <c r="H91" i="2" s="1"/>
  <c r="I91" i="2" s="1"/>
  <c r="G87" i="2"/>
  <c r="H87" i="2" s="1"/>
  <c r="I87" i="2" s="1"/>
  <c r="G83" i="2"/>
  <c r="H83" i="2" s="1"/>
  <c r="I83" i="2" s="1"/>
  <c r="G79" i="2"/>
  <c r="H79" i="2" s="1"/>
  <c r="I79" i="2" s="1"/>
  <c r="G75" i="2"/>
  <c r="H75" i="2" s="1"/>
  <c r="I75" i="2" s="1"/>
  <c r="G71" i="2"/>
  <c r="H71" i="2" s="1"/>
  <c r="I71" i="2" s="1"/>
  <c r="G67" i="2"/>
  <c r="H67" i="2" s="1"/>
  <c r="I67" i="2" s="1"/>
  <c r="G63" i="2"/>
  <c r="H63" i="2" s="1"/>
  <c r="I63" i="2" s="1"/>
  <c r="G59" i="2"/>
  <c r="H59" i="2" s="1"/>
  <c r="I59" i="2" s="1"/>
  <c r="G55" i="2"/>
  <c r="H55" i="2" s="1"/>
  <c r="I55" i="2" s="1"/>
  <c r="G51" i="2"/>
  <c r="H51" i="2" s="1"/>
  <c r="I51" i="2" s="1"/>
  <c r="G47" i="2"/>
  <c r="H47" i="2" s="1"/>
  <c r="I47" i="2" s="1"/>
  <c r="G43" i="2"/>
  <c r="H43" i="2" s="1"/>
  <c r="I43" i="2" s="1"/>
  <c r="G39" i="2"/>
  <c r="H39" i="2" s="1"/>
  <c r="I39" i="2" s="1"/>
  <c r="G35" i="2"/>
  <c r="H35" i="2" s="1"/>
  <c r="I35" i="2" s="1"/>
  <c r="G31" i="2"/>
  <c r="H31" i="2" s="1"/>
  <c r="I31" i="2" s="1"/>
  <c r="G27" i="2"/>
  <c r="H27" i="2" s="1"/>
  <c r="I27" i="2" s="1"/>
  <c r="G23" i="2"/>
  <c r="H23" i="2" s="1"/>
  <c r="I23" i="2" s="1"/>
  <c r="G19" i="2"/>
  <c r="H19" i="2" s="1"/>
  <c r="I19" i="2" s="1"/>
  <c r="G15" i="2"/>
  <c r="H15" i="2" s="1"/>
  <c r="I15" i="2" s="1"/>
  <c r="G11" i="2"/>
  <c r="H11" i="2" s="1"/>
  <c r="I11" i="2" s="1"/>
  <c r="G7" i="2"/>
  <c r="H7" i="2" s="1"/>
  <c r="I7" i="2" s="1"/>
  <c r="G205" i="2"/>
  <c r="H205" i="2" s="1"/>
  <c r="I205" i="2" s="1"/>
  <c r="G3" i="2"/>
  <c r="H3" i="2" s="1"/>
  <c r="I45" i="4"/>
  <c r="I44" i="4"/>
  <c r="E45" i="4"/>
  <c r="E44" i="4"/>
  <c r="E207" i="2"/>
  <c r="F206" i="2"/>
  <c r="I46" i="1"/>
  <c r="I45" i="1"/>
  <c r="E45" i="1" l="1"/>
  <c r="J5" i="2"/>
  <c r="J6" i="2" s="1"/>
  <c r="J7" i="2" s="1"/>
  <c r="J8" i="2" s="1"/>
  <c r="J9" i="2" s="1"/>
  <c r="J10" i="2" s="1"/>
  <c r="J11" i="2" s="1"/>
  <c r="J12" i="2" s="1"/>
  <c r="J13" i="2" s="1"/>
  <c r="J14" i="2" s="1"/>
  <c r="J15" i="2" s="1"/>
  <c r="J16" i="2" s="1"/>
  <c r="J17" i="2" s="1"/>
  <c r="J18" i="2" s="1"/>
  <c r="J19" i="2" s="1"/>
  <c r="J20" i="2" s="1"/>
  <c r="J21" i="2" s="1"/>
  <c r="J22" i="2" s="1"/>
  <c r="J23" i="2" s="1"/>
  <c r="J24" i="2" s="1"/>
  <c r="J25" i="2" s="1"/>
  <c r="J26" i="2" s="1"/>
  <c r="J27" i="2" s="1"/>
  <c r="J28" i="2" s="1"/>
  <c r="J29" i="2" s="1"/>
  <c r="J30" i="2" s="1"/>
  <c r="J31" i="2" s="1"/>
  <c r="J32" i="2" s="1"/>
  <c r="J33" i="2" s="1"/>
  <c r="J34" i="2" s="1"/>
  <c r="J35" i="2" s="1"/>
  <c r="J36" i="2" s="1"/>
  <c r="J37" i="2" s="1"/>
  <c r="J38" i="2" s="1"/>
  <c r="J39" i="2" s="1"/>
  <c r="J40" i="2" s="1"/>
  <c r="J41" i="2" s="1"/>
  <c r="J42" i="2" s="1"/>
  <c r="J43" i="2" s="1"/>
  <c r="J44" i="2" s="1"/>
  <c r="J45" i="2" s="1"/>
  <c r="J46" i="2" s="1"/>
  <c r="J47" i="2" s="1"/>
  <c r="J48" i="2" s="1"/>
  <c r="J49" i="2" s="1"/>
  <c r="J50" i="2" s="1"/>
  <c r="J51" i="2" s="1"/>
  <c r="J52" i="2" s="1"/>
  <c r="J53" i="2" s="1"/>
  <c r="J54" i="2" s="1"/>
  <c r="J55" i="2" s="1"/>
  <c r="J56" i="2" s="1"/>
  <c r="J57" i="2" s="1"/>
  <c r="J58" i="2" s="1"/>
  <c r="J59" i="2" s="1"/>
  <c r="J60" i="2" s="1"/>
  <c r="J61" i="2" s="1"/>
  <c r="J62" i="2" s="1"/>
  <c r="J63" i="2" s="1"/>
  <c r="J64" i="2" s="1"/>
  <c r="J65" i="2" s="1"/>
  <c r="J66" i="2" s="1"/>
  <c r="J67" i="2" s="1"/>
  <c r="J68" i="2" s="1"/>
  <c r="J69" i="2" s="1"/>
  <c r="J70" i="2" s="1"/>
  <c r="J71" i="2" s="1"/>
  <c r="J72" i="2" s="1"/>
  <c r="J73" i="2" s="1"/>
  <c r="J74" i="2" s="1"/>
  <c r="J75" i="2" s="1"/>
  <c r="J76" i="2" s="1"/>
  <c r="J77" i="2" s="1"/>
  <c r="J78" i="2" s="1"/>
  <c r="J79" i="2" s="1"/>
  <c r="J80" i="2" s="1"/>
  <c r="J81" i="2" s="1"/>
  <c r="J82" i="2" s="1"/>
  <c r="J83" i="2" s="1"/>
  <c r="J84" i="2" s="1"/>
  <c r="J85" i="2" s="1"/>
  <c r="J86" i="2" s="1"/>
  <c r="J87" i="2" s="1"/>
  <c r="J88" i="2" s="1"/>
  <c r="J89" i="2" s="1"/>
  <c r="J90" i="2" s="1"/>
  <c r="J91" i="2" s="1"/>
  <c r="J92" i="2" s="1"/>
  <c r="J93" i="2" s="1"/>
  <c r="J94" i="2" s="1"/>
  <c r="J95" i="2" s="1"/>
  <c r="J96" i="2" s="1"/>
  <c r="J97" i="2" s="1"/>
  <c r="J98" i="2" s="1"/>
  <c r="J99" i="2" s="1"/>
  <c r="J100" i="2" s="1"/>
  <c r="J101" i="2" s="1"/>
  <c r="J102" i="2" s="1"/>
  <c r="J103" i="2" s="1"/>
  <c r="J104" i="2" s="1"/>
  <c r="J105" i="2" s="1"/>
  <c r="J106" i="2" s="1"/>
  <c r="J107" i="2" s="1"/>
  <c r="J108" i="2" s="1"/>
  <c r="J109" i="2" s="1"/>
  <c r="J110" i="2" s="1"/>
  <c r="J111" i="2" s="1"/>
  <c r="J112" i="2" s="1"/>
  <c r="J113" i="2" s="1"/>
  <c r="J114" i="2" s="1"/>
  <c r="J115" i="2" s="1"/>
  <c r="J116" i="2" s="1"/>
  <c r="J117" i="2" s="1"/>
  <c r="J118" i="2" s="1"/>
  <c r="J119" i="2" s="1"/>
  <c r="J120" i="2" s="1"/>
  <c r="J121" i="2" s="1"/>
  <c r="J122" i="2" s="1"/>
  <c r="J123" i="2" s="1"/>
  <c r="J124" i="2" s="1"/>
  <c r="J125" i="2" s="1"/>
  <c r="J126" i="2" s="1"/>
  <c r="J127" i="2" s="1"/>
  <c r="J128" i="2" s="1"/>
  <c r="J129" i="2" s="1"/>
  <c r="J130" i="2" s="1"/>
  <c r="J131" i="2" s="1"/>
  <c r="J132" i="2" s="1"/>
  <c r="J133" i="2" s="1"/>
  <c r="J134" i="2" s="1"/>
  <c r="J135" i="2" s="1"/>
  <c r="J136" i="2" s="1"/>
  <c r="J137" i="2" s="1"/>
  <c r="J138" i="2" s="1"/>
  <c r="J139" i="2" s="1"/>
  <c r="J140" i="2" s="1"/>
  <c r="J141" i="2" s="1"/>
  <c r="J142" i="2" s="1"/>
  <c r="J143" i="2" s="1"/>
  <c r="J144" i="2" s="1"/>
  <c r="J145" i="2" s="1"/>
  <c r="J146" i="2" s="1"/>
  <c r="J147" i="2" s="1"/>
  <c r="J148" i="2" s="1"/>
  <c r="J149" i="2" s="1"/>
  <c r="J150" i="2" s="1"/>
  <c r="J151" i="2" s="1"/>
  <c r="J152" i="2" s="1"/>
  <c r="J153" i="2" s="1"/>
  <c r="J154" i="2" s="1"/>
  <c r="J155" i="2" s="1"/>
  <c r="J156" i="2" s="1"/>
  <c r="J157" i="2" s="1"/>
  <c r="J158" i="2" s="1"/>
  <c r="J159" i="2" s="1"/>
  <c r="J160" i="2" s="1"/>
  <c r="J161" i="2" s="1"/>
  <c r="J162" i="2" s="1"/>
  <c r="J163" i="2" s="1"/>
  <c r="J164" i="2" s="1"/>
  <c r="J165" i="2" s="1"/>
  <c r="J166" i="2" s="1"/>
  <c r="J167" i="2" s="1"/>
  <c r="J168" i="2" s="1"/>
  <c r="J169" i="2" s="1"/>
  <c r="J170" i="2" s="1"/>
  <c r="J171" i="2" s="1"/>
  <c r="J172" i="2" s="1"/>
  <c r="J173" i="2" s="1"/>
  <c r="J174" i="2" s="1"/>
  <c r="J175" i="2" s="1"/>
  <c r="J176" i="2" s="1"/>
  <c r="J177" i="2" s="1"/>
  <c r="J178" i="2" s="1"/>
  <c r="J179" i="2" s="1"/>
  <c r="J180" i="2" s="1"/>
  <c r="J181" i="2" s="1"/>
  <c r="J182" i="2" s="1"/>
  <c r="J183" i="2" s="1"/>
  <c r="J184" i="2" s="1"/>
  <c r="J185" i="2" s="1"/>
  <c r="J186" i="2" s="1"/>
  <c r="J187" i="2" s="1"/>
  <c r="J188" i="2" s="1"/>
  <c r="J189" i="2" s="1"/>
  <c r="J190" i="2" s="1"/>
  <c r="J191" i="2" s="1"/>
  <c r="J192" i="2" s="1"/>
  <c r="J193" i="2" s="1"/>
  <c r="J194" i="2" s="1"/>
  <c r="J195" i="2" s="1"/>
  <c r="J196" i="2" s="1"/>
  <c r="J197" i="2" s="1"/>
  <c r="J198" i="2" s="1"/>
  <c r="J199" i="2" s="1"/>
  <c r="J200" i="2" s="1"/>
  <c r="J201" i="2" s="1"/>
  <c r="J202" i="2" s="1"/>
  <c r="J203" i="2" s="1"/>
  <c r="J204" i="2" s="1"/>
  <c r="J205" i="2" s="1"/>
  <c r="J206" i="2" s="1"/>
  <c r="G206" i="2"/>
  <c r="H206" i="2" s="1"/>
  <c r="I206" i="2" s="1"/>
  <c r="E208" i="2"/>
  <c r="F207" i="2"/>
  <c r="G207" i="2" l="1"/>
  <c r="H207" i="2" s="1"/>
  <c r="I207" i="2" s="1"/>
  <c r="J207" i="2" s="1"/>
  <c r="E209" i="2"/>
  <c r="F208" i="2"/>
  <c r="G208" i="2" l="1"/>
  <c r="H208" i="2" s="1"/>
  <c r="I208" i="2" s="1"/>
  <c r="J208" i="2" s="1"/>
  <c r="E210" i="2"/>
  <c r="F209" i="2"/>
  <c r="G209" i="2" l="1"/>
  <c r="H209" i="2" s="1"/>
  <c r="I209" i="2" s="1"/>
  <c r="J209" i="2" s="1"/>
  <c r="E211" i="2"/>
  <c r="F210" i="2"/>
  <c r="G210" i="2" l="1"/>
  <c r="H210" i="2" s="1"/>
  <c r="I210" i="2" s="1"/>
  <c r="J210" i="2" s="1"/>
  <c r="E212" i="2"/>
  <c r="F211" i="2"/>
  <c r="G211" i="2" l="1"/>
  <c r="H211" i="2" s="1"/>
  <c r="I211" i="2" s="1"/>
  <c r="J211" i="2" s="1"/>
  <c r="E213" i="2"/>
  <c r="F212" i="2"/>
  <c r="G212" i="2" l="1"/>
  <c r="H212" i="2" s="1"/>
  <c r="I212" i="2" s="1"/>
  <c r="J212" i="2" s="1"/>
  <c r="E214" i="2"/>
  <c r="F213" i="2"/>
  <c r="G213" i="2" l="1"/>
  <c r="H213" i="2" s="1"/>
  <c r="I213" i="2" s="1"/>
  <c r="J213" i="2" s="1"/>
  <c r="E215" i="2"/>
  <c r="F214" i="2"/>
  <c r="G214" i="2" l="1"/>
  <c r="H214" i="2" s="1"/>
  <c r="I214" i="2" s="1"/>
  <c r="J214" i="2" s="1"/>
  <c r="E216" i="2"/>
  <c r="F215" i="2"/>
  <c r="G215" i="2" l="1"/>
  <c r="H215" i="2" s="1"/>
  <c r="I215" i="2" s="1"/>
  <c r="J215" i="2" s="1"/>
  <c r="E217" i="2"/>
  <c r="F216" i="2"/>
  <c r="G216" i="2" l="1"/>
  <c r="H216" i="2" s="1"/>
  <c r="I216" i="2" s="1"/>
  <c r="J216" i="2" s="1"/>
  <c r="E218" i="2"/>
  <c r="F217" i="2"/>
  <c r="G217" i="2" l="1"/>
  <c r="H217" i="2" s="1"/>
  <c r="I217" i="2" s="1"/>
  <c r="J217" i="2" s="1"/>
  <c r="E219" i="2"/>
  <c r="F218" i="2"/>
  <c r="G218" i="2" l="1"/>
  <c r="H218" i="2" s="1"/>
  <c r="I218" i="2" s="1"/>
  <c r="J218" i="2" s="1"/>
  <c r="E220" i="2"/>
  <c r="F219" i="2"/>
  <c r="G219" i="2" l="1"/>
  <c r="H219" i="2" s="1"/>
  <c r="I219" i="2" s="1"/>
  <c r="J219" i="2" s="1"/>
  <c r="E221" i="2"/>
  <c r="F220" i="2"/>
  <c r="G220" i="2" l="1"/>
  <c r="H220" i="2" s="1"/>
  <c r="I220" i="2" s="1"/>
  <c r="J220" i="2" s="1"/>
  <c r="E222" i="2"/>
  <c r="F221" i="2"/>
  <c r="G221" i="2" l="1"/>
  <c r="H221" i="2" s="1"/>
  <c r="I221" i="2" s="1"/>
  <c r="J221" i="2" s="1"/>
  <c r="E223" i="2"/>
  <c r="F222" i="2"/>
  <c r="G222" i="2" l="1"/>
  <c r="H222" i="2" s="1"/>
  <c r="I222" i="2" s="1"/>
  <c r="J222" i="2" s="1"/>
  <c r="E224" i="2"/>
  <c r="F223" i="2"/>
  <c r="G223" i="2" l="1"/>
  <c r="H223" i="2" s="1"/>
  <c r="I223" i="2" s="1"/>
  <c r="J223" i="2" s="1"/>
  <c r="E225" i="2"/>
  <c r="F224" i="2"/>
  <c r="G224" i="2" l="1"/>
  <c r="H224" i="2" s="1"/>
  <c r="I224" i="2" s="1"/>
  <c r="J224" i="2" s="1"/>
  <c r="E226" i="2"/>
  <c r="F225" i="2"/>
  <c r="G225" i="2" l="1"/>
  <c r="H225" i="2" s="1"/>
  <c r="I225" i="2" s="1"/>
  <c r="J225" i="2" s="1"/>
  <c r="E227" i="2"/>
  <c r="F226" i="2"/>
  <c r="G226" i="2" l="1"/>
  <c r="H226" i="2" s="1"/>
  <c r="I226" i="2" s="1"/>
  <c r="J226" i="2" s="1"/>
  <c r="E228" i="2"/>
  <c r="F227" i="2"/>
  <c r="G227" i="2" l="1"/>
  <c r="H227" i="2" s="1"/>
  <c r="I227" i="2" s="1"/>
  <c r="J227" i="2" s="1"/>
  <c r="E229" i="2"/>
  <c r="F228" i="2"/>
  <c r="G228" i="2" l="1"/>
  <c r="H228" i="2" s="1"/>
  <c r="I228" i="2" s="1"/>
  <c r="J228" i="2" s="1"/>
  <c r="E230" i="2"/>
  <c r="F229" i="2"/>
  <c r="G229" i="2" l="1"/>
  <c r="H229" i="2" s="1"/>
  <c r="I229" i="2" s="1"/>
  <c r="J229" i="2" s="1"/>
  <c r="E231" i="2"/>
  <c r="F230" i="2"/>
  <c r="G230" i="2" l="1"/>
  <c r="H230" i="2" s="1"/>
  <c r="I230" i="2" s="1"/>
  <c r="J230" i="2" s="1"/>
  <c r="E232" i="2"/>
  <c r="F231" i="2"/>
  <c r="G231" i="2" l="1"/>
  <c r="H231" i="2" s="1"/>
  <c r="I231" i="2" s="1"/>
  <c r="J231" i="2" s="1"/>
  <c r="E233" i="2"/>
  <c r="F232" i="2"/>
  <c r="G232" i="2" l="1"/>
  <c r="H232" i="2" s="1"/>
  <c r="I232" i="2" s="1"/>
  <c r="J232" i="2" s="1"/>
  <c r="E234" i="2"/>
  <c r="F233" i="2"/>
  <c r="G233" i="2" l="1"/>
  <c r="H233" i="2" s="1"/>
  <c r="I233" i="2" s="1"/>
  <c r="J233" i="2" s="1"/>
  <c r="E235" i="2"/>
  <c r="F234" i="2"/>
  <c r="G234" i="2" l="1"/>
  <c r="H234" i="2" s="1"/>
  <c r="I234" i="2" s="1"/>
  <c r="J234" i="2" s="1"/>
  <c r="E236" i="2"/>
  <c r="F235" i="2"/>
  <c r="G235" i="2" l="1"/>
  <c r="H235" i="2" s="1"/>
  <c r="I235" i="2" s="1"/>
  <c r="J235" i="2" s="1"/>
  <c r="E237" i="2"/>
  <c r="F236" i="2"/>
  <c r="G236" i="2" l="1"/>
  <c r="H236" i="2" s="1"/>
  <c r="I236" i="2" s="1"/>
  <c r="J236" i="2" s="1"/>
  <c r="E238" i="2"/>
  <c r="F237" i="2"/>
  <c r="G237" i="2" l="1"/>
  <c r="H237" i="2" s="1"/>
  <c r="I237" i="2" s="1"/>
  <c r="J237" i="2" s="1"/>
  <c r="E239" i="2"/>
  <c r="F238" i="2"/>
  <c r="G238" i="2" l="1"/>
  <c r="H238" i="2" s="1"/>
  <c r="I238" i="2" s="1"/>
  <c r="J238" i="2" s="1"/>
  <c r="E240" i="2"/>
  <c r="F239" i="2"/>
  <c r="G239" i="2" l="1"/>
  <c r="H239" i="2" s="1"/>
  <c r="I239" i="2" s="1"/>
  <c r="J239" i="2" s="1"/>
  <c r="E241" i="2"/>
  <c r="F240" i="2"/>
  <c r="G240" i="2" l="1"/>
  <c r="H240" i="2" s="1"/>
  <c r="I240" i="2" s="1"/>
  <c r="J240" i="2" s="1"/>
  <c r="E242" i="2"/>
  <c r="F241" i="2"/>
  <c r="G241" i="2" l="1"/>
  <c r="H241" i="2" s="1"/>
  <c r="I241" i="2" s="1"/>
  <c r="J241" i="2" s="1"/>
  <c r="E243" i="2"/>
  <c r="F242" i="2"/>
  <c r="G242" i="2" l="1"/>
  <c r="H242" i="2" s="1"/>
  <c r="I242" i="2" s="1"/>
  <c r="J242" i="2" s="1"/>
  <c r="E244" i="2"/>
  <c r="F243" i="2"/>
  <c r="G243" i="2" l="1"/>
  <c r="H243" i="2" s="1"/>
  <c r="I243" i="2" s="1"/>
  <c r="J243" i="2" s="1"/>
  <c r="E245" i="2"/>
  <c r="F244" i="2"/>
  <c r="G244" i="2" l="1"/>
  <c r="H244" i="2" s="1"/>
  <c r="I244" i="2" s="1"/>
  <c r="J244" i="2" s="1"/>
  <c r="E246" i="2"/>
  <c r="F245" i="2"/>
  <c r="G245" i="2" l="1"/>
  <c r="H245" i="2" s="1"/>
  <c r="I245" i="2" s="1"/>
  <c r="J245" i="2" s="1"/>
  <c r="E247" i="2"/>
  <c r="F246" i="2"/>
  <c r="G246" i="2" l="1"/>
  <c r="H246" i="2" s="1"/>
  <c r="I246" i="2" s="1"/>
  <c r="J246" i="2" s="1"/>
  <c r="E248" i="2"/>
  <c r="F247" i="2"/>
  <c r="G247" i="2" l="1"/>
  <c r="H247" i="2" s="1"/>
  <c r="I247" i="2" s="1"/>
  <c r="J247" i="2" s="1"/>
  <c r="E249" i="2"/>
  <c r="F248" i="2"/>
  <c r="G248" i="2" l="1"/>
  <c r="H248" i="2" s="1"/>
  <c r="I248" i="2" s="1"/>
  <c r="J248" i="2" s="1"/>
  <c r="E250" i="2"/>
  <c r="F249" i="2"/>
  <c r="G249" i="2" l="1"/>
  <c r="H249" i="2" s="1"/>
  <c r="I249" i="2" s="1"/>
  <c r="J249" i="2" s="1"/>
  <c r="E251" i="2"/>
  <c r="F250" i="2"/>
  <c r="G250" i="2" l="1"/>
  <c r="H250" i="2" s="1"/>
  <c r="I250" i="2" s="1"/>
  <c r="J250" i="2" s="1"/>
  <c r="E252" i="2"/>
  <c r="F251" i="2"/>
  <c r="G251" i="2" l="1"/>
  <c r="H251" i="2" s="1"/>
  <c r="I251" i="2" s="1"/>
  <c r="J251" i="2" s="1"/>
  <c r="E253" i="2"/>
  <c r="F252" i="2"/>
  <c r="G252" i="2" l="1"/>
  <c r="H252" i="2" s="1"/>
  <c r="I252" i="2" s="1"/>
  <c r="J252" i="2" s="1"/>
  <c r="E254" i="2"/>
  <c r="F253" i="2"/>
  <c r="G253" i="2" l="1"/>
  <c r="H253" i="2" s="1"/>
  <c r="I253" i="2" s="1"/>
  <c r="J253" i="2" s="1"/>
  <c r="E255" i="2"/>
  <c r="F254" i="2"/>
  <c r="G254" i="2" l="1"/>
  <c r="H254" i="2" s="1"/>
  <c r="I254" i="2" s="1"/>
  <c r="J254" i="2" s="1"/>
  <c r="E256" i="2"/>
  <c r="F255" i="2"/>
  <c r="G255" i="2" l="1"/>
  <c r="H255" i="2" s="1"/>
  <c r="I255" i="2" s="1"/>
  <c r="J255" i="2" s="1"/>
  <c r="E257" i="2"/>
  <c r="F256" i="2"/>
  <c r="G256" i="2" l="1"/>
  <c r="H256" i="2" s="1"/>
  <c r="I256" i="2" s="1"/>
  <c r="J256" i="2" s="1"/>
  <c r="E258" i="2"/>
  <c r="F257" i="2"/>
  <c r="G257" i="2" l="1"/>
  <c r="H257" i="2" s="1"/>
  <c r="I257" i="2" s="1"/>
  <c r="J257" i="2" s="1"/>
  <c r="E259" i="2"/>
  <c r="F258" i="2"/>
  <c r="G258" i="2" l="1"/>
  <c r="H258" i="2" s="1"/>
  <c r="I258" i="2" s="1"/>
  <c r="J258" i="2" s="1"/>
  <c r="E260" i="2"/>
  <c r="F259" i="2"/>
  <c r="G259" i="2" l="1"/>
  <c r="H259" i="2" s="1"/>
  <c r="I259" i="2" s="1"/>
  <c r="J259" i="2" s="1"/>
  <c r="E261" i="2"/>
  <c r="F260" i="2"/>
  <c r="G260" i="2" l="1"/>
  <c r="H260" i="2" s="1"/>
  <c r="I260" i="2" s="1"/>
  <c r="J260" i="2" s="1"/>
  <c r="E262" i="2"/>
  <c r="F261" i="2"/>
  <c r="G261" i="2" l="1"/>
  <c r="H261" i="2" s="1"/>
  <c r="I261" i="2" s="1"/>
  <c r="J261" i="2" s="1"/>
  <c r="E263" i="2"/>
  <c r="F262" i="2"/>
  <c r="G262" i="2" l="1"/>
  <c r="H262" i="2" s="1"/>
  <c r="I262" i="2" s="1"/>
  <c r="J262" i="2" s="1"/>
  <c r="E264" i="2"/>
  <c r="F263" i="2"/>
  <c r="G263" i="2" l="1"/>
  <c r="H263" i="2" s="1"/>
  <c r="I263" i="2" s="1"/>
  <c r="J263" i="2" s="1"/>
  <c r="E265" i="2"/>
  <c r="F264" i="2"/>
  <c r="G264" i="2" l="1"/>
  <c r="H264" i="2" s="1"/>
  <c r="I264" i="2" s="1"/>
  <c r="J264" i="2" s="1"/>
  <c r="E266" i="2"/>
  <c r="F265" i="2"/>
  <c r="G265" i="2" l="1"/>
  <c r="H265" i="2" s="1"/>
  <c r="I265" i="2" s="1"/>
  <c r="J265" i="2" s="1"/>
  <c r="E267" i="2"/>
  <c r="F266" i="2"/>
  <c r="G266" i="2" l="1"/>
  <c r="H266" i="2" s="1"/>
  <c r="I266" i="2" s="1"/>
  <c r="J266" i="2" s="1"/>
  <c r="E268" i="2"/>
  <c r="F267" i="2"/>
  <c r="G267" i="2" l="1"/>
  <c r="H267" i="2" s="1"/>
  <c r="I267" i="2" s="1"/>
  <c r="J267" i="2" s="1"/>
  <c r="E269" i="2"/>
  <c r="F268" i="2"/>
  <c r="G268" i="2" l="1"/>
  <c r="H268" i="2" s="1"/>
  <c r="I268" i="2" s="1"/>
  <c r="J268" i="2" s="1"/>
  <c r="E270" i="2"/>
  <c r="F269" i="2"/>
  <c r="G269" i="2" l="1"/>
  <c r="H269" i="2" s="1"/>
  <c r="I269" i="2" s="1"/>
  <c r="J269" i="2" s="1"/>
  <c r="E271" i="2"/>
  <c r="F270" i="2"/>
  <c r="G270" i="2" l="1"/>
  <c r="H270" i="2" s="1"/>
  <c r="I270" i="2" s="1"/>
  <c r="J270" i="2" s="1"/>
  <c r="E272" i="2"/>
  <c r="F271" i="2"/>
  <c r="G271" i="2" l="1"/>
  <c r="H271" i="2" s="1"/>
  <c r="I271" i="2" s="1"/>
  <c r="J271" i="2" s="1"/>
  <c r="E273" i="2"/>
  <c r="F272" i="2"/>
  <c r="G272" i="2" l="1"/>
  <c r="H272" i="2" s="1"/>
  <c r="I272" i="2" s="1"/>
  <c r="J272" i="2" s="1"/>
  <c r="E274" i="2"/>
  <c r="F273" i="2"/>
  <c r="G273" i="2" l="1"/>
  <c r="H273" i="2" s="1"/>
  <c r="I273" i="2" s="1"/>
  <c r="J273" i="2" s="1"/>
  <c r="E275" i="2"/>
  <c r="F274" i="2"/>
  <c r="G274" i="2" l="1"/>
  <c r="H274" i="2" s="1"/>
  <c r="I274" i="2" s="1"/>
  <c r="J274" i="2" s="1"/>
  <c r="E276" i="2"/>
  <c r="F275" i="2"/>
  <c r="G275" i="2" l="1"/>
  <c r="H275" i="2" s="1"/>
  <c r="I275" i="2" s="1"/>
  <c r="J275" i="2" s="1"/>
  <c r="E277" i="2"/>
  <c r="F276" i="2"/>
  <c r="G276" i="2" l="1"/>
  <c r="H276" i="2" s="1"/>
  <c r="I276" i="2" s="1"/>
  <c r="J276" i="2" s="1"/>
  <c r="E278" i="2"/>
  <c r="F277" i="2"/>
  <c r="G277" i="2" l="1"/>
  <c r="H277" i="2" s="1"/>
  <c r="I277" i="2" s="1"/>
  <c r="J277" i="2" s="1"/>
  <c r="E279" i="2"/>
  <c r="F278" i="2"/>
  <c r="G278" i="2" l="1"/>
  <c r="H278" i="2" s="1"/>
  <c r="I278" i="2" s="1"/>
  <c r="J278" i="2" s="1"/>
  <c r="E280" i="2"/>
  <c r="F279" i="2"/>
  <c r="G279" i="2" l="1"/>
  <c r="H279" i="2" s="1"/>
  <c r="I279" i="2" s="1"/>
  <c r="J279" i="2" s="1"/>
  <c r="E281" i="2"/>
  <c r="F280" i="2"/>
  <c r="G280" i="2" l="1"/>
  <c r="H280" i="2" s="1"/>
  <c r="I280" i="2" s="1"/>
  <c r="J280" i="2" s="1"/>
  <c r="E282" i="2"/>
  <c r="F281" i="2"/>
  <c r="G281" i="2" l="1"/>
  <c r="H281" i="2" s="1"/>
  <c r="I281" i="2" s="1"/>
  <c r="J281" i="2" s="1"/>
  <c r="E283" i="2"/>
  <c r="F282" i="2"/>
  <c r="G282" i="2" l="1"/>
  <c r="H282" i="2" s="1"/>
  <c r="I282" i="2" s="1"/>
  <c r="J282" i="2" s="1"/>
  <c r="E284" i="2"/>
  <c r="F283" i="2"/>
  <c r="G283" i="2" l="1"/>
  <c r="H283" i="2" s="1"/>
  <c r="I283" i="2" s="1"/>
  <c r="J283" i="2" s="1"/>
  <c r="E285" i="2"/>
  <c r="F284" i="2"/>
  <c r="G284" i="2" l="1"/>
  <c r="H284" i="2" s="1"/>
  <c r="I284" i="2" s="1"/>
  <c r="J284" i="2" s="1"/>
  <c r="E286" i="2"/>
  <c r="F285" i="2"/>
  <c r="G285" i="2" l="1"/>
  <c r="H285" i="2" s="1"/>
  <c r="I285" i="2" s="1"/>
  <c r="J285" i="2" s="1"/>
  <c r="E287" i="2"/>
  <c r="F286" i="2"/>
  <c r="G286" i="2" l="1"/>
  <c r="H286" i="2" s="1"/>
  <c r="I286" i="2" s="1"/>
  <c r="J286" i="2" s="1"/>
  <c r="E288" i="2"/>
  <c r="F287" i="2"/>
  <c r="G287" i="2" l="1"/>
  <c r="H287" i="2" s="1"/>
  <c r="I287" i="2" s="1"/>
  <c r="J287" i="2" s="1"/>
  <c r="E289" i="2"/>
  <c r="F288" i="2"/>
  <c r="G288" i="2" l="1"/>
  <c r="H288" i="2" s="1"/>
  <c r="I288" i="2" s="1"/>
  <c r="J288" i="2" s="1"/>
  <c r="E290" i="2"/>
  <c r="F289" i="2"/>
  <c r="G289" i="2" l="1"/>
  <c r="H289" i="2" s="1"/>
  <c r="I289" i="2" s="1"/>
  <c r="J289" i="2" s="1"/>
  <c r="E291" i="2"/>
  <c r="F290" i="2"/>
  <c r="G290" i="2" l="1"/>
  <c r="H290" i="2" s="1"/>
  <c r="I290" i="2" s="1"/>
  <c r="J290" i="2" s="1"/>
  <c r="E292" i="2"/>
  <c r="F291" i="2"/>
  <c r="G291" i="2" l="1"/>
  <c r="H291" i="2" s="1"/>
  <c r="I291" i="2" s="1"/>
  <c r="J291" i="2" s="1"/>
  <c r="E293" i="2"/>
  <c r="F292" i="2"/>
  <c r="G292" i="2" l="1"/>
  <c r="H292" i="2" s="1"/>
  <c r="I292" i="2" s="1"/>
  <c r="J292" i="2" s="1"/>
  <c r="E294" i="2"/>
  <c r="F293" i="2"/>
  <c r="G293" i="2" l="1"/>
  <c r="H293" i="2" s="1"/>
  <c r="I293" i="2" s="1"/>
  <c r="J293" i="2" s="1"/>
  <c r="E295" i="2"/>
  <c r="F294" i="2"/>
  <c r="G294" i="2" l="1"/>
  <c r="H294" i="2" s="1"/>
  <c r="I294" i="2" s="1"/>
  <c r="J294" i="2" s="1"/>
  <c r="E296" i="2"/>
  <c r="F295" i="2"/>
  <c r="G295" i="2" l="1"/>
  <c r="H295" i="2" s="1"/>
  <c r="I295" i="2" s="1"/>
  <c r="J295" i="2" s="1"/>
  <c r="E297" i="2"/>
  <c r="F296" i="2"/>
  <c r="G296" i="2" l="1"/>
  <c r="H296" i="2" s="1"/>
  <c r="I296" i="2" s="1"/>
  <c r="J296" i="2" s="1"/>
  <c r="E298" i="2"/>
  <c r="F297" i="2"/>
  <c r="G297" i="2" l="1"/>
  <c r="H297" i="2" s="1"/>
  <c r="I297" i="2" s="1"/>
  <c r="J297" i="2" s="1"/>
  <c r="E299" i="2"/>
  <c r="F298" i="2"/>
  <c r="G298" i="2" l="1"/>
  <c r="H298" i="2" s="1"/>
  <c r="I298" i="2" s="1"/>
  <c r="J298" i="2" s="1"/>
  <c r="E300" i="2"/>
  <c r="F299" i="2"/>
  <c r="G299" i="2" l="1"/>
  <c r="H299" i="2" s="1"/>
  <c r="I299" i="2" s="1"/>
  <c r="J299" i="2" s="1"/>
  <c r="E301" i="2"/>
  <c r="F300" i="2"/>
  <c r="G300" i="2" l="1"/>
  <c r="H300" i="2" s="1"/>
  <c r="I300" i="2" s="1"/>
  <c r="J300" i="2" s="1"/>
  <c r="E302" i="2"/>
  <c r="F301" i="2"/>
  <c r="G301" i="2" l="1"/>
  <c r="H301" i="2" s="1"/>
  <c r="I301" i="2" s="1"/>
  <c r="J301" i="2" s="1"/>
  <c r="E303" i="2"/>
  <c r="F302" i="2"/>
  <c r="G302" i="2" l="1"/>
  <c r="H302" i="2" s="1"/>
  <c r="I302" i="2" s="1"/>
  <c r="J302" i="2" s="1"/>
  <c r="E304" i="2"/>
  <c r="F303" i="2"/>
  <c r="G303" i="2" l="1"/>
  <c r="H303" i="2" s="1"/>
  <c r="I303" i="2" s="1"/>
  <c r="J303" i="2" s="1"/>
  <c r="E305" i="2"/>
  <c r="F304" i="2"/>
  <c r="G304" i="2" l="1"/>
  <c r="H304" i="2" s="1"/>
  <c r="I304" i="2" s="1"/>
  <c r="J304" i="2" s="1"/>
  <c r="E306" i="2"/>
  <c r="F305" i="2"/>
  <c r="G305" i="2" l="1"/>
  <c r="H305" i="2" s="1"/>
  <c r="I305" i="2" s="1"/>
  <c r="J305" i="2" s="1"/>
  <c r="E307" i="2"/>
  <c r="F306" i="2"/>
  <c r="G306" i="2" l="1"/>
  <c r="H306" i="2" s="1"/>
  <c r="I306" i="2" s="1"/>
  <c r="J306" i="2" s="1"/>
  <c r="E308" i="2"/>
  <c r="F307" i="2"/>
  <c r="G307" i="2" l="1"/>
  <c r="H307" i="2" s="1"/>
  <c r="I307" i="2" s="1"/>
  <c r="J307" i="2" s="1"/>
  <c r="E309" i="2"/>
  <c r="F308" i="2"/>
  <c r="G308" i="2" l="1"/>
  <c r="H308" i="2" s="1"/>
  <c r="I308" i="2" s="1"/>
  <c r="J308" i="2" s="1"/>
  <c r="E310" i="2"/>
  <c r="F309" i="2"/>
  <c r="G309" i="2" l="1"/>
  <c r="H309" i="2" s="1"/>
  <c r="I309" i="2" s="1"/>
  <c r="J309" i="2" s="1"/>
  <c r="E311" i="2"/>
  <c r="F310" i="2"/>
  <c r="G310" i="2" l="1"/>
  <c r="H310" i="2" s="1"/>
  <c r="I310" i="2" s="1"/>
  <c r="J310" i="2" s="1"/>
  <c r="E312" i="2"/>
  <c r="F311" i="2"/>
  <c r="G311" i="2" l="1"/>
  <c r="H311" i="2" s="1"/>
  <c r="I311" i="2" s="1"/>
  <c r="J311" i="2" s="1"/>
  <c r="E313" i="2"/>
  <c r="F312" i="2"/>
  <c r="G312" i="2" l="1"/>
  <c r="H312" i="2" s="1"/>
  <c r="I312" i="2" s="1"/>
  <c r="J312" i="2" s="1"/>
  <c r="E314" i="2"/>
  <c r="F313" i="2"/>
  <c r="G313" i="2" l="1"/>
  <c r="H313" i="2" s="1"/>
  <c r="I313" i="2" s="1"/>
  <c r="J313" i="2" s="1"/>
  <c r="E315" i="2"/>
  <c r="F314" i="2"/>
  <c r="G314" i="2" l="1"/>
  <c r="H314" i="2" s="1"/>
  <c r="I314" i="2" s="1"/>
  <c r="J314" i="2" s="1"/>
  <c r="E316" i="2"/>
  <c r="F315" i="2"/>
  <c r="G315" i="2" l="1"/>
  <c r="H315" i="2" s="1"/>
  <c r="I315" i="2" s="1"/>
  <c r="J315" i="2" s="1"/>
  <c r="E317" i="2"/>
  <c r="F316" i="2"/>
  <c r="G316" i="2" l="1"/>
  <c r="H316" i="2" s="1"/>
  <c r="I316" i="2" s="1"/>
  <c r="J316" i="2" s="1"/>
  <c r="E318" i="2"/>
  <c r="F317" i="2"/>
  <c r="G317" i="2" l="1"/>
  <c r="H317" i="2" s="1"/>
  <c r="I317" i="2" s="1"/>
  <c r="J317" i="2" s="1"/>
  <c r="E319" i="2"/>
  <c r="F318" i="2"/>
  <c r="G318" i="2" l="1"/>
  <c r="H318" i="2" s="1"/>
  <c r="I318" i="2" s="1"/>
  <c r="J318" i="2" s="1"/>
  <c r="E320" i="2"/>
  <c r="F319" i="2"/>
  <c r="G319" i="2" l="1"/>
  <c r="H319" i="2" s="1"/>
  <c r="I319" i="2" s="1"/>
  <c r="J319" i="2" s="1"/>
  <c r="E321" i="2"/>
  <c r="F320" i="2"/>
  <c r="G320" i="2" l="1"/>
  <c r="H320" i="2" s="1"/>
  <c r="I320" i="2" s="1"/>
  <c r="J320" i="2" s="1"/>
  <c r="E322" i="2"/>
  <c r="F321" i="2"/>
  <c r="G321" i="2" l="1"/>
  <c r="H321" i="2" s="1"/>
  <c r="I321" i="2" s="1"/>
  <c r="J321" i="2" s="1"/>
  <c r="E323" i="2"/>
  <c r="F322" i="2"/>
  <c r="G322" i="2" l="1"/>
  <c r="H322" i="2" s="1"/>
  <c r="I322" i="2" s="1"/>
  <c r="J322" i="2" s="1"/>
  <c r="E324" i="2"/>
  <c r="F323" i="2"/>
  <c r="G323" i="2" l="1"/>
  <c r="H323" i="2" s="1"/>
  <c r="I323" i="2" s="1"/>
  <c r="J323" i="2" s="1"/>
  <c r="E325" i="2"/>
  <c r="F324" i="2"/>
  <c r="G324" i="2" l="1"/>
  <c r="H324" i="2" s="1"/>
  <c r="I324" i="2" s="1"/>
  <c r="J324" i="2" s="1"/>
  <c r="E326" i="2"/>
  <c r="F325" i="2"/>
  <c r="G325" i="2" l="1"/>
  <c r="H325" i="2" s="1"/>
  <c r="I325" i="2" s="1"/>
  <c r="J325" i="2" s="1"/>
  <c r="E327" i="2"/>
  <c r="F326" i="2"/>
  <c r="G326" i="2" l="1"/>
  <c r="H326" i="2" s="1"/>
  <c r="I326" i="2" s="1"/>
  <c r="J326" i="2" s="1"/>
  <c r="E328" i="2"/>
  <c r="F327" i="2"/>
  <c r="G327" i="2" l="1"/>
  <c r="H327" i="2" s="1"/>
  <c r="I327" i="2" s="1"/>
  <c r="J327" i="2" s="1"/>
  <c r="E329" i="2"/>
  <c r="F328" i="2"/>
  <c r="G328" i="2" l="1"/>
  <c r="H328" i="2" s="1"/>
  <c r="I328" i="2" s="1"/>
  <c r="J328" i="2" s="1"/>
  <c r="E330" i="2"/>
  <c r="F329" i="2"/>
  <c r="G329" i="2" l="1"/>
  <c r="H329" i="2" s="1"/>
  <c r="I329" i="2" s="1"/>
  <c r="J329" i="2" s="1"/>
  <c r="E331" i="2"/>
  <c r="F330" i="2"/>
  <c r="G330" i="2" l="1"/>
  <c r="H330" i="2" s="1"/>
  <c r="I330" i="2" s="1"/>
  <c r="J330" i="2" s="1"/>
  <c r="E332" i="2"/>
  <c r="F331" i="2"/>
  <c r="G331" i="2" l="1"/>
  <c r="H331" i="2" s="1"/>
  <c r="I331" i="2" s="1"/>
  <c r="J331" i="2" s="1"/>
  <c r="E333" i="2"/>
  <c r="F332" i="2"/>
  <c r="G332" i="2" l="1"/>
  <c r="H332" i="2" s="1"/>
  <c r="I332" i="2" s="1"/>
  <c r="J332" i="2" s="1"/>
  <c r="E334" i="2"/>
  <c r="F333" i="2"/>
  <c r="G333" i="2" l="1"/>
  <c r="H333" i="2" s="1"/>
  <c r="I333" i="2" s="1"/>
  <c r="J333" i="2" s="1"/>
  <c r="E335" i="2"/>
  <c r="F334" i="2"/>
  <c r="G334" i="2" l="1"/>
  <c r="H334" i="2" s="1"/>
  <c r="I334" i="2" s="1"/>
  <c r="J334" i="2" s="1"/>
  <c r="E336" i="2"/>
  <c r="F335" i="2"/>
  <c r="G335" i="2" l="1"/>
  <c r="H335" i="2" s="1"/>
  <c r="I335" i="2" s="1"/>
  <c r="J335" i="2" s="1"/>
  <c r="E337" i="2"/>
  <c r="F336" i="2"/>
  <c r="G336" i="2" l="1"/>
  <c r="H336" i="2" s="1"/>
  <c r="I336" i="2" s="1"/>
  <c r="J336" i="2" s="1"/>
  <c r="E338" i="2"/>
  <c r="F337" i="2"/>
  <c r="G337" i="2" l="1"/>
  <c r="H337" i="2" s="1"/>
  <c r="I337" i="2" s="1"/>
  <c r="J337" i="2" s="1"/>
  <c r="E339" i="2"/>
  <c r="F338" i="2"/>
  <c r="G338" i="2" l="1"/>
  <c r="H338" i="2" s="1"/>
  <c r="I338" i="2" s="1"/>
  <c r="J338" i="2" s="1"/>
  <c r="E340" i="2"/>
  <c r="F339" i="2"/>
  <c r="G339" i="2" l="1"/>
  <c r="H339" i="2" s="1"/>
  <c r="I339" i="2" s="1"/>
  <c r="J339" i="2" s="1"/>
  <c r="E341" i="2"/>
  <c r="F340" i="2"/>
  <c r="G340" i="2" l="1"/>
  <c r="H340" i="2" s="1"/>
  <c r="I340" i="2" s="1"/>
  <c r="J340" i="2" s="1"/>
  <c r="E342" i="2"/>
  <c r="F341" i="2"/>
  <c r="G341" i="2" l="1"/>
  <c r="H341" i="2" s="1"/>
  <c r="I341" i="2" s="1"/>
  <c r="J341" i="2" s="1"/>
  <c r="E343" i="2"/>
  <c r="F342" i="2"/>
  <c r="G342" i="2" l="1"/>
  <c r="H342" i="2" s="1"/>
  <c r="I342" i="2" s="1"/>
  <c r="J342" i="2" s="1"/>
  <c r="E344" i="2"/>
  <c r="F343" i="2"/>
  <c r="G343" i="2" l="1"/>
  <c r="H343" i="2" s="1"/>
  <c r="I343" i="2" s="1"/>
  <c r="J343" i="2" s="1"/>
  <c r="E345" i="2"/>
  <c r="F344" i="2"/>
  <c r="G344" i="2" l="1"/>
  <c r="H344" i="2" s="1"/>
  <c r="I344" i="2" s="1"/>
  <c r="J344" i="2" s="1"/>
  <c r="E346" i="2"/>
  <c r="F345" i="2"/>
  <c r="G345" i="2" l="1"/>
  <c r="H345" i="2" s="1"/>
  <c r="I345" i="2" s="1"/>
  <c r="J345" i="2" s="1"/>
  <c r="E347" i="2"/>
  <c r="F346" i="2"/>
  <c r="G346" i="2" l="1"/>
  <c r="H346" i="2" s="1"/>
  <c r="I346" i="2" s="1"/>
  <c r="J346" i="2" s="1"/>
  <c r="E348" i="2"/>
  <c r="F347" i="2"/>
  <c r="G347" i="2" l="1"/>
  <c r="H347" i="2" s="1"/>
  <c r="I347" i="2" s="1"/>
  <c r="J347" i="2" s="1"/>
  <c r="E349" i="2"/>
  <c r="F348" i="2"/>
  <c r="G348" i="2" l="1"/>
  <c r="H348" i="2" s="1"/>
  <c r="I348" i="2" s="1"/>
  <c r="J348" i="2" s="1"/>
  <c r="E350" i="2"/>
  <c r="F349" i="2"/>
  <c r="G349" i="2" l="1"/>
  <c r="H349" i="2" s="1"/>
  <c r="I349" i="2" s="1"/>
  <c r="J349" i="2" s="1"/>
  <c r="E351" i="2"/>
  <c r="F350" i="2"/>
  <c r="G350" i="2" l="1"/>
  <c r="H350" i="2" s="1"/>
  <c r="I350" i="2" s="1"/>
  <c r="J350" i="2" s="1"/>
  <c r="E352" i="2"/>
  <c r="F351" i="2"/>
  <c r="G351" i="2" l="1"/>
  <c r="H351" i="2" s="1"/>
  <c r="I351" i="2" s="1"/>
  <c r="J351" i="2" s="1"/>
  <c r="E353" i="2"/>
  <c r="F352" i="2"/>
  <c r="G352" i="2" l="1"/>
  <c r="H352" i="2" s="1"/>
  <c r="I352" i="2" s="1"/>
  <c r="J352" i="2" s="1"/>
  <c r="E354" i="2"/>
  <c r="F353" i="2"/>
  <c r="G353" i="2" l="1"/>
  <c r="H353" i="2" s="1"/>
  <c r="I353" i="2" s="1"/>
  <c r="J353" i="2" s="1"/>
  <c r="E355" i="2"/>
  <c r="F354" i="2"/>
  <c r="G354" i="2" l="1"/>
  <c r="H354" i="2" s="1"/>
  <c r="I354" i="2" s="1"/>
  <c r="J354" i="2" s="1"/>
  <c r="E356" i="2"/>
  <c r="F355" i="2"/>
  <c r="G355" i="2" l="1"/>
  <c r="H355" i="2" s="1"/>
  <c r="I355" i="2" s="1"/>
  <c r="J355" i="2" s="1"/>
  <c r="E357" i="2"/>
  <c r="F356" i="2"/>
  <c r="G356" i="2" l="1"/>
  <c r="H356" i="2" s="1"/>
  <c r="I356" i="2" s="1"/>
  <c r="J356" i="2" s="1"/>
  <c r="E358" i="2"/>
  <c r="F357" i="2"/>
  <c r="G357" i="2" l="1"/>
  <c r="H357" i="2" s="1"/>
  <c r="I357" i="2" s="1"/>
  <c r="J357" i="2" s="1"/>
  <c r="E359" i="2"/>
  <c r="F358" i="2"/>
  <c r="G358" i="2" l="1"/>
  <c r="H358" i="2" s="1"/>
  <c r="I358" i="2" s="1"/>
  <c r="J358" i="2" s="1"/>
  <c r="E360" i="2"/>
  <c r="F359" i="2"/>
  <c r="G359" i="2" l="1"/>
  <c r="H359" i="2" s="1"/>
  <c r="I359" i="2" s="1"/>
  <c r="J359" i="2" s="1"/>
  <c r="E361" i="2"/>
  <c r="F360" i="2"/>
  <c r="G360" i="2" l="1"/>
  <c r="H360" i="2" s="1"/>
  <c r="I360" i="2" s="1"/>
  <c r="J360" i="2" s="1"/>
  <c r="E362" i="2"/>
  <c r="F361" i="2"/>
  <c r="G361" i="2" l="1"/>
  <c r="H361" i="2" s="1"/>
  <c r="I361" i="2" s="1"/>
  <c r="J361" i="2" s="1"/>
  <c r="E363" i="2"/>
  <c r="F362" i="2"/>
  <c r="G362" i="2" l="1"/>
  <c r="H362" i="2" s="1"/>
  <c r="I362" i="2" s="1"/>
  <c r="J362" i="2" s="1"/>
  <c r="E364" i="2"/>
  <c r="F363" i="2"/>
  <c r="G363" i="2" l="1"/>
  <c r="H363" i="2" s="1"/>
  <c r="I363" i="2" s="1"/>
  <c r="J363" i="2" s="1"/>
  <c r="E365" i="2"/>
  <c r="F364" i="2"/>
  <c r="G364" i="2" l="1"/>
  <c r="H364" i="2" s="1"/>
  <c r="I364" i="2" s="1"/>
  <c r="J364" i="2" s="1"/>
  <c r="E366" i="2"/>
  <c r="F365" i="2"/>
  <c r="G365" i="2" l="1"/>
  <c r="H365" i="2" s="1"/>
  <c r="I365" i="2" s="1"/>
  <c r="J365" i="2" s="1"/>
  <c r="E367" i="2"/>
  <c r="F366" i="2"/>
  <c r="G366" i="2" l="1"/>
  <c r="H366" i="2" s="1"/>
  <c r="I366" i="2" s="1"/>
  <c r="J366" i="2" s="1"/>
  <c r="E368" i="2"/>
  <c r="F367" i="2"/>
  <c r="G367" i="2" l="1"/>
  <c r="H367" i="2" s="1"/>
  <c r="I367" i="2" s="1"/>
  <c r="J367" i="2" s="1"/>
  <c r="E369" i="2"/>
  <c r="F368" i="2"/>
  <c r="G368" i="2" l="1"/>
  <c r="H368" i="2" s="1"/>
  <c r="I368" i="2" s="1"/>
  <c r="J368" i="2" s="1"/>
  <c r="E370" i="2"/>
  <c r="F369" i="2"/>
  <c r="G369" i="2" l="1"/>
  <c r="H369" i="2" s="1"/>
  <c r="I369" i="2" s="1"/>
  <c r="J369" i="2" s="1"/>
  <c r="E371" i="2"/>
  <c r="F370" i="2"/>
  <c r="G370" i="2" l="1"/>
  <c r="H370" i="2" s="1"/>
  <c r="I370" i="2" s="1"/>
  <c r="J370" i="2" s="1"/>
  <c r="E372" i="2"/>
  <c r="F371" i="2"/>
  <c r="G371" i="2" l="1"/>
  <c r="H371" i="2" s="1"/>
  <c r="I371" i="2" s="1"/>
  <c r="J371" i="2" s="1"/>
  <c r="E373" i="2"/>
  <c r="F372" i="2"/>
  <c r="G372" i="2" l="1"/>
  <c r="H372" i="2" s="1"/>
  <c r="I372" i="2" s="1"/>
  <c r="J372" i="2" s="1"/>
  <c r="E374" i="2"/>
  <c r="F373" i="2"/>
  <c r="G373" i="2" l="1"/>
  <c r="H373" i="2" s="1"/>
  <c r="I373" i="2" s="1"/>
  <c r="J373" i="2" s="1"/>
  <c r="E375" i="2"/>
  <c r="F374" i="2"/>
  <c r="G374" i="2" l="1"/>
  <c r="H374" i="2" s="1"/>
  <c r="I374" i="2" s="1"/>
  <c r="J374" i="2" s="1"/>
  <c r="E376" i="2"/>
  <c r="F375" i="2"/>
  <c r="G375" i="2" l="1"/>
  <c r="H375" i="2" s="1"/>
  <c r="I375" i="2" s="1"/>
  <c r="J375" i="2" s="1"/>
  <c r="E377" i="2"/>
  <c r="F376" i="2"/>
  <c r="G376" i="2" l="1"/>
  <c r="H376" i="2" s="1"/>
  <c r="I376" i="2" s="1"/>
  <c r="J376" i="2" s="1"/>
  <c r="E378" i="2"/>
  <c r="F377" i="2"/>
  <c r="G377" i="2" l="1"/>
  <c r="H377" i="2" s="1"/>
  <c r="I377" i="2" s="1"/>
  <c r="J377" i="2" s="1"/>
  <c r="E379" i="2"/>
  <c r="F378" i="2"/>
  <c r="G378" i="2" l="1"/>
  <c r="H378" i="2" s="1"/>
  <c r="I378" i="2" s="1"/>
  <c r="J378" i="2" s="1"/>
  <c r="E380" i="2"/>
  <c r="F379" i="2"/>
  <c r="G379" i="2" l="1"/>
  <c r="H379" i="2" s="1"/>
  <c r="I379" i="2" s="1"/>
  <c r="J379" i="2" s="1"/>
  <c r="E381" i="2"/>
  <c r="F380" i="2"/>
  <c r="G380" i="2" l="1"/>
  <c r="H380" i="2" s="1"/>
  <c r="I380" i="2" s="1"/>
  <c r="J380" i="2" s="1"/>
  <c r="E382" i="2"/>
  <c r="F381" i="2"/>
  <c r="G381" i="2" l="1"/>
  <c r="H381" i="2" s="1"/>
  <c r="I381" i="2" s="1"/>
  <c r="J381" i="2" s="1"/>
  <c r="E383" i="2"/>
  <c r="F382" i="2"/>
  <c r="G382" i="2" l="1"/>
  <c r="H382" i="2" s="1"/>
  <c r="I382" i="2" s="1"/>
  <c r="J382" i="2" s="1"/>
  <c r="E384" i="2"/>
  <c r="F383" i="2"/>
  <c r="G383" i="2" l="1"/>
  <c r="H383" i="2" s="1"/>
  <c r="I383" i="2" s="1"/>
  <c r="J383" i="2" s="1"/>
  <c r="E385" i="2"/>
  <c r="F384" i="2"/>
  <c r="G384" i="2" l="1"/>
  <c r="H384" i="2" s="1"/>
  <c r="I384" i="2" s="1"/>
  <c r="J384" i="2" s="1"/>
  <c r="E386" i="2"/>
  <c r="F385" i="2"/>
  <c r="G385" i="2" l="1"/>
  <c r="H385" i="2" s="1"/>
  <c r="I385" i="2" s="1"/>
  <c r="J385" i="2" s="1"/>
  <c r="E387" i="2"/>
  <c r="F386" i="2"/>
  <c r="G386" i="2" l="1"/>
  <c r="H386" i="2" s="1"/>
  <c r="I386" i="2" s="1"/>
  <c r="J386" i="2" s="1"/>
  <c r="E388" i="2"/>
  <c r="F387" i="2"/>
  <c r="G387" i="2" l="1"/>
  <c r="H387" i="2" s="1"/>
  <c r="I387" i="2" s="1"/>
  <c r="J387" i="2" s="1"/>
  <c r="E389" i="2"/>
  <c r="F388" i="2"/>
  <c r="G388" i="2" l="1"/>
  <c r="H388" i="2" s="1"/>
  <c r="I388" i="2" s="1"/>
  <c r="J388" i="2" s="1"/>
  <c r="E390" i="2"/>
  <c r="F389" i="2"/>
  <c r="G389" i="2" l="1"/>
  <c r="H389" i="2" s="1"/>
  <c r="I389" i="2" s="1"/>
  <c r="J389" i="2" s="1"/>
  <c r="E391" i="2"/>
  <c r="F390" i="2"/>
  <c r="G390" i="2" l="1"/>
  <c r="H390" i="2" s="1"/>
  <c r="I390" i="2" s="1"/>
  <c r="J390" i="2" s="1"/>
  <c r="E392" i="2"/>
  <c r="F391" i="2"/>
  <c r="G391" i="2" l="1"/>
  <c r="H391" i="2" s="1"/>
  <c r="I391" i="2" s="1"/>
  <c r="J391" i="2" s="1"/>
  <c r="E393" i="2"/>
  <c r="F392" i="2"/>
  <c r="G392" i="2" l="1"/>
  <c r="H392" i="2" s="1"/>
  <c r="I392" i="2" s="1"/>
  <c r="J392" i="2" s="1"/>
  <c r="E394" i="2"/>
  <c r="F393" i="2"/>
  <c r="G393" i="2" l="1"/>
  <c r="H393" i="2" s="1"/>
  <c r="I393" i="2" s="1"/>
  <c r="J393" i="2" s="1"/>
  <c r="E395" i="2"/>
  <c r="F394" i="2"/>
  <c r="G394" i="2" l="1"/>
  <c r="H394" i="2" s="1"/>
  <c r="I394" i="2" s="1"/>
  <c r="J394" i="2" s="1"/>
  <c r="E396" i="2"/>
  <c r="F395" i="2"/>
  <c r="G395" i="2" l="1"/>
  <c r="H395" i="2" s="1"/>
  <c r="I395" i="2" s="1"/>
  <c r="J395" i="2" s="1"/>
  <c r="E397" i="2"/>
  <c r="F396" i="2"/>
  <c r="G396" i="2" l="1"/>
  <c r="H396" i="2" s="1"/>
  <c r="I396" i="2" s="1"/>
  <c r="J396" i="2" s="1"/>
  <c r="E398" i="2"/>
  <c r="F397" i="2"/>
  <c r="G397" i="2" l="1"/>
  <c r="H397" i="2" s="1"/>
  <c r="I397" i="2" s="1"/>
  <c r="J397" i="2" s="1"/>
  <c r="E399" i="2"/>
  <c r="F398" i="2"/>
  <c r="G398" i="2" l="1"/>
  <c r="H398" i="2" s="1"/>
  <c r="I398" i="2" s="1"/>
  <c r="J398" i="2" s="1"/>
  <c r="E400" i="2"/>
  <c r="F399" i="2"/>
  <c r="G399" i="2" l="1"/>
  <c r="H399" i="2" s="1"/>
  <c r="I399" i="2" s="1"/>
  <c r="J399" i="2" s="1"/>
  <c r="E401" i="2"/>
  <c r="F400" i="2"/>
  <c r="G400" i="2" l="1"/>
  <c r="H400" i="2" s="1"/>
  <c r="I400" i="2" s="1"/>
  <c r="J400" i="2" s="1"/>
  <c r="E402" i="2"/>
  <c r="F401" i="2"/>
  <c r="G401" i="2" l="1"/>
  <c r="H401" i="2" s="1"/>
  <c r="I401" i="2" s="1"/>
  <c r="J401" i="2" s="1"/>
  <c r="E403" i="2"/>
  <c r="F402" i="2"/>
  <c r="G402" i="2" l="1"/>
  <c r="H402" i="2" s="1"/>
  <c r="I402" i="2" s="1"/>
  <c r="J402" i="2" s="1"/>
  <c r="E404" i="2"/>
  <c r="F403" i="2"/>
  <c r="G403" i="2" l="1"/>
  <c r="H403" i="2" s="1"/>
  <c r="I403" i="2" s="1"/>
  <c r="J403" i="2" s="1"/>
  <c r="E405" i="2"/>
  <c r="F404" i="2"/>
  <c r="G404" i="2" l="1"/>
  <c r="H404" i="2" s="1"/>
  <c r="I404" i="2" s="1"/>
  <c r="J404" i="2" s="1"/>
  <c r="E406" i="2"/>
  <c r="F405" i="2"/>
  <c r="G405" i="2" l="1"/>
  <c r="H405" i="2" s="1"/>
  <c r="I405" i="2" s="1"/>
  <c r="J405" i="2" s="1"/>
  <c r="E407" i="2"/>
  <c r="F406" i="2"/>
  <c r="G406" i="2" l="1"/>
  <c r="H406" i="2" s="1"/>
  <c r="I406" i="2" s="1"/>
  <c r="J406" i="2" s="1"/>
  <c r="E408" i="2"/>
  <c r="F407" i="2"/>
  <c r="G407" i="2" l="1"/>
  <c r="H407" i="2" s="1"/>
  <c r="I407" i="2" s="1"/>
  <c r="J407" i="2" s="1"/>
  <c r="E409" i="2"/>
  <c r="F408" i="2"/>
  <c r="G408" i="2" l="1"/>
  <c r="H408" i="2" s="1"/>
  <c r="I408" i="2" s="1"/>
  <c r="J408" i="2" s="1"/>
  <c r="E410" i="2"/>
  <c r="F409" i="2"/>
  <c r="G409" i="2" l="1"/>
  <c r="H409" i="2" s="1"/>
  <c r="I409" i="2" s="1"/>
  <c r="J409" i="2" s="1"/>
  <c r="E411" i="2"/>
  <c r="F410" i="2"/>
  <c r="G410" i="2" l="1"/>
  <c r="H410" i="2" s="1"/>
  <c r="I410" i="2" s="1"/>
  <c r="J410" i="2" s="1"/>
  <c r="E412" i="2"/>
  <c r="F411" i="2"/>
  <c r="G411" i="2" l="1"/>
  <c r="H411" i="2" s="1"/>
  <c r="I411" i="2" s="1"/>
  <c r="J411" i="2" s="1"/>
  <c r="E413" i="2"/>
  <c r="F412" i="2"/>
  <c r="G412" i="2" l="1"/>
  <c r="H412" i="2" s="1"/>
  <c r="I412" i="2" s="1"/>
  <c r="J412" i="2" s="1"/>
  <c r="E414" i="2"/>
  <c r="F413" i="2"/>
  <c r="G413" i="2" l="1"/>
  <c r="H413" i="2" s="1"/>
  <c r="I413" i="2" s="1"/>
  <c r="J413" i="2" s="1"/>
  <c r="E415" i="2"/>
  <c r="F414" i="2"/>
  <c r="G414" i="2" l="1"/>
  <c r="H414" i="2" s="1"/>
  <c r="I414" i="2" s="1"/>
  <c r="J414" i="2" s="1"/>
  <c r="E416" i="2"/>
  <c r="F415" i="2"/>
  <c r="G415" i="2" l="1"/>
  <c r="H415" i="2" s="1"/>
  <c r="I415" i="2" s="1"/>
  <c r="J415" i="2" s="1"/>
  <c r="E417" i="2"/>
  <c r="F416" i="2"/>
  <c r="G416" i="2" l="1"/>
  <c r="H416" i="2" s="1"/>
  <c r="I416" i="2" s="1"/>
  <c r="J416" i="2" s="1"/>
  <c r="E418" i="2"/>
  <c r="F417" i="2"/>
  <c r="G417" i="2" l="1"/>
  <c r="H417" i="2" s="1"/>
  <c r="I417" i="2" s="1"/>
  <c r="J417" i="2" s="1"/>
  <c r="E419" i="2"/>
  <c r="F418" i="2"/>
  <c r="G418" i="2" l="1"/>
  <c r="H418" i="2" s="1"/>
  <c r="I418" i="2" s="1"/>
  <c r="J418" i="2" s="1"/>
  <c r="E420" i="2"/>
  <c r="F419" i="2"/>
  <c r="G419" i="2" l="1"/>
  <c r="H419" i="2" s="1"/>
  <c r="I419" i="2" s="1"/>
  <c r="J419" i="2" s="1"/>
  <c r="E421" i="2"/>
  <c r="F420" i="2"/>
  <c r="G420" i="2" l="1"/>
  <c r="H420" i="2" s="1"/>
  <c r="I420" i="2" s="1"/>
  <c r="J420" i="2" s="1"/>
  <c r="E422" i="2"/>
  <c r="F421" i="2"/>
  <c r="G421" i="2" l="1"/>
  <c r="H421" i="2" s="1"/>
  <c r="I421" i="2" s="1"/>
  <c r="J421" i="2" s="1"/>
  <c r="E423" i="2"/>
  <c r="F422" i="2"/>
  <c r="G422" i="2" l="1"/>
  <c r="H422" i="2" s="1"/>
  <c r="I422" i="2" s="1"/>
  <c r="J422" i="2" s="1"/>
  <c r="E424" i="2"/>
  <c r="F423" i="2"/>
  <c r="G423" i="2" l="1"/>
  <c r="H423" i="2" s="1"/>
  <c r="I423" i="2" s="1"/>
  <c r="J423" i="2" s="1"/>
  <c r="E425" i="2"/>
  <c r="F424" i="2"/>
  <c r="G424" i="2" l="1"/>
  <c r="H424" i="2" s="1"/>
  <c r="I424" i="2" s="1"/>
  <c r="J424" i="2" s="1"/>
  <c r="E426" i="2"/>
  <c r="F425" i="2"/>
  <c r="G425" i="2" l="1"/>
  <c r="H425" i="2" s="1"/>
  <c r="I425" i="2" s="1"/>
  <c r="J425" i="2" s="1"/>
  <c r="E427" i="2"/>
  <c r="F426" i="2"/>
  <c r="G426" i="2" l="1"/>
  <c r="H426" i="2" s="1"/>
  <c r="I426" i="2" s="1"/>
  <c r="J426" i="2" s="1"/>
  <c r="E428" i="2"/>
  <c r="F427" i="2"/>
  <c r="G427" i="2" l="1"/>
  <c r="H427" i="2" s="1"/>
  <c r="I427" i="2" s="1"/>
  <c r="J427" i="2" s="1"/>
  <c r="E429" i="2"/>
  <c r="F428" i="2"/>
  <c r="G428" i="2" l="1"/>
  <c r="H428" i="2" s="1"/>
  <c r="I428" i="2" s="1"/>
  <c r="J428" i="2" s="1"/>
  <c r="E430" i="2"/>
  <c r="F429" i="2"/>
  <c r="G429" i="2" l="1"/>
  <c r="H429" i="2" s="1"/>
  <c r="I429" i="2" s="1"/>
  <c r="J429" i="2" s="1"/>
  <c r="E431" i="2"/>
  <c r="F430" i="2"/>
  <c r="G430" i="2" l="1"/>
  <c r="H430" i="2" s="1"/>
  <c r="I430" i="2" s="1"/>
  <c r="J430" i="2" s="1"/>
  <c r="E432" i="2"/>
  <c r="F431" i="2"/>
  <c r="G431" i="2" l="1"/>
  <c r="H431" i="2" s="1"/>
  <c r="I431" i="2" s="1"/>
  <c r="J431" i="2" s="1"/>
  <c r="E433" i="2"/>
  <c r="F432" i="2"/>
  <c r="G432" i="2" l="1"/>
  <c r="H432" i="2" s="1"/>
  <c r="I432" i="2" s="1"/>
  <c r="J432" i="2" s="1"/>
  <c r="E434" i="2"/>
  <c r="F433" i="2"/>
  <c r="G433" i="2" l="1"/>
  <c r="H433" i="2" s="1"/>
  <c r="I433" i="2" s="1"/>
  <c r="J433" i="2" s="1"/>
  <c r="E435" i="2"/>
  <c r="F434" i="2"/>
  <c r="G434" i="2" l="1"/>
  <c r="H434" i="2" s="1"/>
  <c r="I434" i="2" s="1"/>
  <c r="J434" i="2" s="1"/>
  <c r="E436" i="2"/>
  <c r="F435" i="2"/>
  <c r="G435" i="2" l="1"/>
  <c r="H435" i="2" s="1"/>
  <c r="I435" i="2" s="1"/>
  <c r="J435" i="2" s="1"/>
  <c r="E437" i="2"/>
  <c r="F436" i="2"/>
  <c r="G436" i="2" l="1"/>
  <c r="H436" i="2" s="1"/>
  <c r="I436" i="2" s="1"/>
  <c r="J436" i="2" s="1"/>
  <c r="E438" i="2"/>
  <c r="F437" i="2"/>
  <c r="G437" i="2" l="1"/>
  <c r="H437" i="2" s="1"/>
  <c r="I437" i="2" s="1"/>
  <c r="J437" i="2" s="1"/>
  <c r="E439" i="2"/>
  <c r="F438" i="2"/>
  <c r="G438" i="2" l="1"/>
  <c r="H438" i="2" s="1"/>
  <c r="I438" i="2" s="1"/>
  <c r="J438" i="2" s="1"/>
  <c r="E440" i="2"/>
  <c r="F439" i="2"/>
  <c r="G439" i="2" l="1"/>
  <c r="H439" i="2" s="1"/>
  <c r="I439" i="2" s="1"/>
  <c r="J439" i="2" s="1"/>
  <c r="E441" i="2"/>
  <c r="F440" i="2"/>
  <c r="G440" i="2" l="1"/>
  <c r="H440" i="2" s="1"/>
  <c r="I440" i="2" s="1"/>
  <c r="J440" i="2" s="1"/>
  <c r="E442" i="2"/>
  <c r="F441" i="2"/>
  <c r="G441" i="2" l="1"/>
  <c r="H441" i="2" s="1"/>
  <c r="I441" i="2" s="1"/>
  <c r="J441" i="2" s="1"/>
  <c r="E443" i="2"/>
  <c r="F442" i="2"/>
  <c r="G442" i="2" l="1"/>
  <c r="H442" i="2" s="1"/>
  <c r="I442" i="2" s="1"/>
  <c r="J442" i="2" s="1"/>
  <c r="E444" i="2"/>
  <c r="F443" i="2"/>
  <c r="G443" i="2" l="1"/>
  <c r="H443" i="2" s="1"/>
  <c r="I443" i="2" s="1"/>
  <c r="J443" i="2" s="1"/>
  <c r="E445" i="2"/>
  <c r="F444" i="2"/>
  <c r="G444" i="2" l="1"/>
  <c r="H444" i="2" s="1"/>
  <c r="I444" i="2" s="1"/>
  <c r="J444" i="2" s="1"/>
  <c r="E446" i="2"/>
  <c r="F445" i="2"/>
  <c r="G445" i="2" l="1"/>
  <c r="H445" i="2" s="1"/>
  <c r="I445" i="2" s="1"/>
  <c r="J445" i="2" s="1"/>
  <c r="E447" i="2"/>
  <c r="F446" i="2"/>
  <c r="G446" i="2" l="1"/>
  <c r="H446" i="2" s="1"/>
  <c r="I446" i="2" s="1"/>
  <c r="J446" i="2" s="1"/>
  <c r="E448" i="2"/>
  <c r="F447" i="2"/>
  <c r="G447" i="2" l="1"/>
  <c r="H447" i="2" s="1"/>
  <c r="I447" i="2" s="1"/>
  <c r="J447" i="2" s="1"/>
  <c r="E449" i="2"/>
  <c r="F448" i="2"/>
  <c r="G448" i="2" l="1"/>
  <c r="H448" i="2" s="1"/>
  <c r="I448" i="2" s="1"/>
  <c r="J448" i="2" s="1"/>
  <c r="E450" i="2"/>
  <c r="F449" i="2"/>
  <c r="G449" i="2" l="1"/>
  <c r="H449" i="2" s="1"/>
  <c r="I449" i="2" s="1"/>
  <c r="J449" i="2" s="1"/>
  <c r="E451" i="2"/>
  <c r="F450" i="2"/>
  <c r="G450" i="2" l="1"/>
  <c r="H450" i="2" s="1"/>
  <c r="I450" i="2" s="1"/>
  <c r="J450" i="2" s="1"/>
  <c r="E452" i="2"/>
  <c r="F451" i="2"/>
  <c r="G451" i="2" l="1"/>
  <c r="H451" i="2" s="1"/>
  <c r="I451" i="2" s="1"/>
  <c r="J451" i="2" s="1"/>
  <c r="E453" i="2"/>
  <c r="F452" i="2"/>
  <c r="G452" i="2" l="1"/>
  <c r="H452" i="2" s="1"/>
  <c r="I452" i="2" s="1"/>
  <c r="J452" i="2" s="1"/>
  <c r="E454" i="2"/>
  <c r="F453" i="2"/>
  <c r="G453" i="2" l="1"/>
  <c r="H453" i="2" s="1"/>
  <c r="I453" i="2" s="1"/>
  <c r="J453" i="2" s="1"/>
  <c r="E455" i="2"/>
  <c r="F454" i="2"/>
  <c r="G454" i="2" l="1"/>
  <c r="H454" i="2" s="1"/>
  <c r="I454" i="2" s="1"/>
  <c r="J454" i="2" s="1"/>
  <c r="E456" i="2"/>
  <c r="F455" i="2"/>
  <c r="G455" i="2" l="1"/>
  <c r="H455" i="2" s="1"/>
  <c r="I455" i="2" s="1"/>
  <c r="J455" i="2" s="1"/>
  <c r="E457" i="2"/>
  <c r="F456" i="2"/>
  <c r="G456" i="2" l="1"/>
  <c r="H456" i="2" s="1"/>
  <c r="I456" i="2" s="1"/>
  <c r="J456" i="2" s="1"/>
  <c r="E458" i="2"/>
  <c r="F457" i="2"/>
  <c r="G457" i="2" l="1"/>
  <c r="H457" i="2" s="1"/>
  <c r="I457" i="2" s="1"/>
  <c r="J457" i="2" s="1"/>
  <c r="E459" i="2"/>
  <c r="F458" i="2"/>
  <c r="G458" i="2" l="1"/>
  <c r="H458" i="2" s="1"/>
  <c r="I458" i="2" s="1"/>
  <c r="J458" i="2" s="1"/>
  <c r="E460" i="2"/>
  <c r="F459" i="2"/>
  <c r="G459" i="2" l="1"/>
  <c r="H459" i="2" s="1"/>
  <c r="I459" i="2" s="1"/>
  <c r="J459" i="2" s="1"/>
  <c r="E461" i="2"/>
  <c r="F460" i="2"/>
  <c r="G460" i="2" l="1"/>
  <c r="H460" i="2" s="1"/>
  <c r="I460" i="2" s="1"/>
  <c r="J460" i="2" s="1"/>
  <c r="E462" i="2"/>
  <c r="F461" i="2"/>
  <c r="G461" i="2" l="1"/>
  <c r="H461" i="2" s="1"/>
  <c r="I461" i="2" s="1"/>
  <c r="J461" i="2" s="1"/>
  <c r="E463" i="2"/>
  <c r="F462" i="2"/>
  <c r="G462" i="2" l="1"/>
  <c r="H462" i="2" s="1"/>
  <c r="I462" i="2" s="1"/>
  <c r="J462" i="2" s="1"/>
  <c r="E464" i="2"/>
  <c r="F463" i="2"/>
  <c r="G463" i="2" l="1"/>
  <c r="H463" i="2" s="1"/>
  <c r="I463" i="2" s="1"/>
  <c r="J463" i="2" s="1"/>
  <c r="E465" i="2"/>
  <c r="F464" i="2"/>
  <c r="G464" i="2" l="1"/>
  <c r="H464" i="2" s="1"/>
  <c r="I464" i="2" s="1"/>
  <c r="J464" i="2" s="1"/>
  <c r="E466" i="2"/>
  <c r="F465" i="2"/>
  <c r="G465" i="2" l="1"/>
  <c r="H465" i="2" s="1"/>
  <c r="I465" i="2" s="1"/>
  <c r="J465" i="2" s="1"/>
  <c r="E467" i="2"/>
  <c r="F466" i="2"/>
  <c r="G466" i="2" l="1"/>
  <c r="H466" i="2" s="1"/>
  <c r="I466" i="2" s="1"/>
  <c r="J466" i="2" s="1"/>
  <c r="E468" i="2"/>
  <c r="F467" i="2"/>
  <c r="G467" i="2" l="1"/>
  <c r="H467" i="2" s="1"/>
  <c r="I467" i="2" s="1"/>
  <c r="J467" i="2" s="1"/>
  <c r="E469" i="2"/>
  <c r="F468" i="2"/>
  <c r="G468" i="2" l="1"/>
  <c r="H468" i="2" s="1"/>
  <c r="I468" i="2" s="1"/>
  <c r="J468" i="2" s="1"/>
  <c r="E470" i="2"/>
  <c r="F469" i="2"/>
  <c r="G469" i="2" l="1"/>
  <c r="H469" i="2" s="1"/>
  <c r="I469" i="2" s="1"/>
  <c r="J469" i="2" s="1"/>
  <c r="E471" i="2"/>
  <c r="F470" i="2"/>
  <c r="G470" i="2" l="1"/>
  <c r="H470" i="2" s="1"/>
  <c r="I470" i="2" s="1"/>
  <c r="J470" i="2" s="1"/>
  <c r="E472" i="2"/>
  <c r="F471" i="2"/>
  <c r="G471" i="2" l="1"/>
  <c r="H471" i="2" s="1"/>
  <c r="I471" i="2" s="1"/>
  <c r="J471" i="2" s="1"/>
  <c r="E473" i="2"/>
  <c r="F472" i="2"/>
  <c r="G472" i="2" l="1"/>
  <c r="H472" i="2" s="1"/>
  <c r="I472" i="2" s="1"/>
  <c r="J472" i="2" s="1"/>
  <c r="E474" i="2"/>
  <c r="F473" i="2"/>
  <c r="G473" i="2" l="1"/>
  <c r="H473" i="2" s="1"/>
  <c r="I473" i="2" s="1"/>
  <c r="J473" i="2" s="1"/>
  <c r="E475" i="2"/>
  <c r="F474" i="2"/>
  <c r="G474" i="2" l="1"/>
  <c r="H474" i="2" s="1"/>
  <c r="I474" i="2" s="1"/>
  <c r="J474" i="2" s="1"/>
  <c r="E476" i="2"/>
  <c r="F475" i="2"/>
  <c r="G475" i="2" l="1"/>
  <c r="H475" i="2" s="1"/>
  <c r="I475" i="2" s="1"/>
  <c r="J475" i="2" s="1"/>
  <c r="E477" i="2"/>
  <c r="F476" i="2"/>
  <c r="G476" i="2" l="1"/>
  <c r="H476" i="2" s="1"/>
  <c r="I476" i="2" s="1"/>
  <c r="J476" i="2" s="1"/>
  <c r="E478" i="2"/>
  <c r="F477" i="2"/>
  <c r="G477" i="2" l="1"/>
  <c r="H477" i="2" s="1"/>
  <c r="I477" i="2" s="1"/>
  <c r="J477" i="2" s="1"/>
  <c r="E479" i="2"/>
  <c r="F478" i="2"/>
  <c r="G478" i="2" l="1"/>
  <c r="H478" i="2" s="1"/>
  <c r="I478" i="2" s="1"/>
  <c r="J478" i="2" s="1"/>
  <c r="E480" i="2"/>
  <c r="F479" i="2"/>
  <c r="G479" i="2" l="1"/>
  <c r="H479" i="2" s="1"/>
  <c r="I479" i="2" s="1"/>
  <c r="J479" i="2" s="1"/>
  <c r="E481" i="2"/>
  <c r="F480" i="2"/>
  <c r="G480" i="2" l="1"/>
  <c r="H480" i="2" s="1"/>
  <c r="I480" i="2" s="1"/>
  <c r="J480" i="2" s="1"/>
  <c r="E482" i="2"/>
  <c r="F481" i="2"/>
  <c r="G481" i="2" l="1"/>
  <c r="H481" i="2" s="1"/>
  <c r="I481" i="2" s="1"/>
  <c r="J481" i="2" s="1"/>
  <c r="E483" i="2"/>
  <c r="F482" i="2"/>
  <c r="G482" i="2" l="1"/>
  <c r="H482" i="2" s="1"/>
  <c r="I482" i="2" s="1"/>
  <c r="J482" i="2" s="1"/>
  <c r="E484" i="2"/>
  <c r="F483" i="2"/>
  <c r="G483" i="2" l="1"/>
  <c r="H483" i="2" s="1"/>
  <c r="I483" i="2" s="1"/>
  <c r="J483" i="2" s="1"/>
  <c r="E485" i="2"/>
  <c r="F484" i="2"/>
  <c r="G484" i="2" l="1"/>
  <c r="H484" i="2" s="1"/>
  <c r="I484" i="2" s="1"/>
  <c r="J484" i="2" s="1"/>
  <c r="E486" i="2"/>
  <c r="F485" i="2"/>
  <c r="G485" i="2" l="1"/>
  <c r="H485" i="2" s="1"/>
  <c r="I485" i="2" s="1"/>
  <c r="J485" i="2" s="1"/>
  <c r="E487" i="2"/>
  <c r="F486" i="2"/>
  <c r="G486" i="2" l="1"/>
  <c r="H486" i="2" s="1"/>
  <c r="I486" i="2" s="1"/>
  <c r="J486" i="2" s="1"/>
  <c r="E488" i="2"/>
  <c r="F487" i="2"/>
  <c r="G487" i="2" l="1"/>
  <c r="H487" i="2" s="1"/>
  <c r="I487" i="2" s="1"/>
  <c r="J487" i="2" s="1"/>
  <c r="E489" i="2"/>
  <c r="F488" i="2"/>
  <c r="G488" i="2" l="1"/>
  <c r="H488" i="2" s="1"/>
  <c r="I488" i="2" s="1"/>
  <c r="J488" i="2" s="1"/>
  <c r="E490" i="2"/>
  <c r="F489" i="2"/>
  <c r="G489" i="2" l="1"/>
  <c r="H489" i="2" s="1"/>
  <c r="I489" i="2" s="1"/>
  <c r="J489" i="2" s="1"/>
  <c r="E491" i="2"/>
  <c r="F490" i="2"/>
  <c r="G490" i="2" l="1"/>
  <c r="H490" i="2" s="1"/>
  <c r="I490" i="2" s="1"/>
  <c r="J490" i="2" s="1"/>
  <c r="E492" i="2"/>
  <c r="F491" i="2"/>
  <c r="G491" i="2" l="1"/>
  <c r="H491" i="2" s="1"/>
  <c r="I491" i="2" s="1"/>
  <c r="J491" i="2" s="1"/>
  <c r="E493" i="2"/>
  <c r="F492" i="2"/>
  <c r="G492" i="2" l="1"/>
  <c r="H492" i="2" s="1"/>
  <c r="I492" i="2" s="1"/>
  <c r="J492" i="2" s="1"/>
  <c r="E494" i="2"/>
  <c r="F493" i="2"/>
  <c r="G493" i="2" l="1"/>
  <c r="H493" i="2" s="1"/>
  <c r="I493" i="2" s="1"/>
  <c r="J493" i="2" s="1"/>
  <c r="E495" i="2"/>
  <c r="F494" i="2"/>
  <c r="G494" i="2" l="1"/>
  <c r="H494" i="2" s="1"/>
  <c r="I494" i="2" s="1"/>
  <c r="J494" i="2" s="1"/>
  <c r="E496" i="2"/>
  <c r="F495" i="2"/>
  <c r="G495" i="2" l="1"/>
  <c r="H495" i="2" s="1"/>
  <c r="I495" i="2" s="1"/>
  <c r="J495" i="2" s="1"/>
  <c r="E497" i="2"/>
  <c r="F496" i="2"/>
  <c r="G496" i="2" l="1"/>
  <c r="H496" i="2" s="1"/>
  <c r="I496" i="2" s="1"/>
  <c r="J496" i="2" s="1"/>
  <c r="E498" i="2"/>
  <c r="F497" i="2"/>
  <c r="G497" i="2" l="1"/>
  <c r="H497" i="2" s="1"/>
  <c r="I497" i="2" s="1"/>
  <c r="J497" i="2" s="1"/>
  <c r="E499" i="2"/>
  <c r="F498" i="2"/>
  <c r="G498" i="2" l="1"/>
  <c r="H498" i="2" s="1"/>
  <c r="I498" i="2" s="1"/>
  <c r="J498" i="2" s="1"/>
  <c r="E500" i="2"/>
  <c r="F499" i="2"/>
  <c r="G499" i="2" l="1"/>
  <c r="H499" i="2" s="1"/>
  <c r="I499" i="2" s="1"/>
  <c r="J499" i="2" s="1"/>
  <c r="E501" i="2"/>
  <c r="F500" i="2"/>
  <c r="G500" i="2" l="1"/>
  <c r="H500" i="2" s="1"/>
  <c r="I500" i="2" s="1"/>
  <c r="J500" i="2" s="1"/>
  <c r="E502" i="2"/>
  <c r="F501" i="2"/>
  <c r="G501" i="2" l="1"/>
  <c r="H501" i="2" s="1"/>
  <c r="I501" i="2" s="1"/>
  <c r="J501" i="2" s="1"/>
  <c r="E503" i="2"/>
  <c r="F502" i="2"/>
  <c r="G502" i="2" l="1"/>
  <c r="H502" i="2" s="1"/>
  <c r="I502" i="2" s="1"/>
  <c r="J502" i="2" s="1"/>
  <c r="E504" i="2"/>
  <c r="F503" i="2"/>
  <c r="G503" i="2" l="1"/>
  <c r="H503" i="2" s="1"/>
  <c r="I503" i="2" s="1"/>
  <c r="J503" i="2" s="1"/>
  <c r="E505" i="2"/>
  <c r="F504" i="2"/>
  <c r="G504" i="2" l="1"/>
  <c r="H504" i="2" s="1"/>
  <c r="I504" i="2" s="1"/>
  <c r="J504" i="2" s="1"/>
  <c r="E506" i="2"/>
  <c r="F505" i="2"/>
  <c r="G505" i="2" l="1"/>
  <c r="H505" i="2" s="1"/>
  <c r="I505" i="2" s="1"/>
  <c r="J505" i="2" s="1"/>
  <c r="E507" i="2"/>
  <c r="F506" i="2"/>
  <c r="G506" i="2" l="1"/>
  <c r="H506" i="2" s="1"/>
  <c r="I506" i="2" s="1"/>
  <c r="J506" i="2" s="1"/>
  <c r="E508" i="2"/>
  <c r="F507" i="2"/>
  <c r="G507" i="2" l="1"/>
  <c r="H507" i="2" s="1"/>
  <c r="I507" i="2" s="1"/>
  <c r="J507" i="2" s="1"/>
  <c r="E509" i="2"/>
  <c r="F508" i="2"/>
  <c r="G508" i="2" l="1"/>
  <c r="H508" i="2" s="1"/>
  <c r="I508" i="2" s="1"/>
  <c r="J508" i="2" s="1"/>
  <c r="E510" i="2"/>
  <c r="F509" i="2"/>
  <c r="G509" i="2" l="1"/>
  <c r="H509" i="2" s="1"/>
  <c r="I509" i="2" s="1"/>
  <c r="J509" i="2" s="1"/>
  <c r="E511" i="2"/>
  <c r="F510" i="2"/>
  <c r="G510" i="2" l="1"/>
  <c r="H510" i="2" s="1"/>
  <c r="I510" i="2" s="1"/>
  <c r="J510" i="2" s="1"/>
  <c r="E512" i="2"/>
  <c r="F511" i="2"/>
  <c r="G511" i="2" l="1"/>
  <c r="H511" i="2" s="1"/>
  <c r="I511" i="2" s="1"/>
  <c r="J511" i="2" s="1"/>
  <c r="E513" i="2"/>
  <c r="F512" i="2"/>
  <c r="G512" i="2" l="1"/>
  <c r="H512" i="2" s="1"/>
  <c r="I512" i="2" s="1"/>
  <c r="J512" i="2" s="1"/>
  <c r="E514" i="2"/>
  <c r="F513" i="2"/>
  <c r="G513" i="2" l="1"/>
  <c r="H513" i="2" s="1"/>
  <c r="I513" i="2" s="1"/>
  <c r="J513" i="2" s="1"/>
  <c r="E515" i="2"/>
  <c r="F514" i="2"/>
  <c r="G514" i="2" l="1"/>
  <c r="H514" i="2" s="1"/>
  <c r="I514" i="2" s="1"/>
  <c r="J514" i="2" s="1"/>
  <c r="E516" i="2"/>
  <c r="F515" i="2"/>
  <c r="G515" i="2" l="1"/>
  <c r="H515" i="2" s="1"/>
  <c r="I515" i="2" s="1"/>
  <c r="J515" i="2" s="1"/>
  <c r="E517" i="2"/>
  <c r="F516" i="2"/>
  <c r="G516" i="2" l="1"/>
  <c r="H516" i="2" s="1"/>
  <c r="I516" i="2" s="1"/>
  <c r="J516" i="2" s="1"/>
  <c r="E518" i="2"/>
  <c r="F517" i="2"/>
  <c r="G517" i="2" l="1"/>
  <c r="H517" i="2" s="1"/>
  <c r="I517" i="2" s="1"/>
  <c r="J517" i="2" s="1"/>
  <c r="E519" i="2"/>
  <c r="F518" i="2"/>
  <c r="G518" i="2" l="1"/>
  <c r="H518" i="2" s="1"/>
  <c r="I518" i="2" s="1"/>
  <c r="J518" i="2" s="1"/>
  <c r="E520" i="2"/>
  <c r="F519" i="2"/>
  <c r="G519" i="2" l="1"/>
  <c r="H519" i="2" s="1"/>
  <c r="I519" i="2" s="1"/>
  <c r="J519" i="2" s="1"/>
  <c r="E521" i="2"/>
  <c r="F520" i="2"/>
  <c r="G520" i="2" l="1"/>
  <c r="H520" i="2" s="1"/>
  <c r="I520" i="2" s="1"/>
  <c r="J520" i="2" s="1"/>
  <c r="E522" i="2"/>
  <c r="F521" i="2"/>
  <c r="G521" i="2" l="1"/>
  <c r="H521" i="2" s="1"/>
  <c r="I521" i="2" s="1"/>
  <c r="J521" i="2" s="1"/>
  <c r="E523" i="2"/>
  <c r="F522" i="2"/>
  <c r="G522" i="2" l="1"/>
  <c r="H522" i="2" s="1"/>
  <c r="I522" i="2" s="1"/>
  <c r="J522" i="2" s="1"/>
  <c r="E524" i="2"/>
  <c r="F523" i="2"/>
  <c r="G523" i="2" l="1"/>
  <c r="H523" i="2" s="1"/>
  <c r="I523" i="2" s="1"/>
  <c r="J523" i="2" s="1"/>
  <c r="E525" i="2"/>
  <c r="F524" i="2"/>
  <c r="G524" i="2" l="1"/>
  <c r="H524" i="2" s="1"/>
  <c r="I524" i="2" s="1"/>
  <c r="J524" i="2" s="1"/>
  <c r="E526" i="2"/>
  <c r="F525" i="2"/>
  <c r="G525" i="2" l="1"/>
  <c r="H525" i="2" s="1"/>
  <c r="I525" i="2" s="1"/>
  <c r="J525" i="2" s="1"/>
  <c r="E527" i="2"/>
  <c r="F526" i="2"/>
  <c r="G526" i="2" l="1"/>
  <c r="H526" i="2" s="1"/>
  <c r="I526" i="2" s="1"/>
  <c r="J526" i="2" s="1"/>
  <c r="E528" i="2"/>
  <c r="F527" i="2"/>
  <c r="G527" i="2" l="1"/>
  <c r="H527" i="2" s="1"/>
  <c r="I527" i="2" s="1"/>
  <c r="J527" i="2" s="1"/>
  <c r="E529" i="2"/>
  <c r="F528" i="2"/>
  <c r="G528" i="2" l="1"/>
  <c r="H528" i="2" s="1"/>
  <c r="I528" i="2" s="1"/>
  <c r="J528" i="2" s="1"/>
  <c r="E530" i="2"/>
  <c r="F529" i="2"/>
  <c r="G529" i="2" l="1"/>
  <c r="H529" i="2" s="1"/>
  <c r="I529" i="2" s="1"/>
  <c r="J529" i="2" s="1"/>
  <c r="E531" i="2"/>
  <c r="F530" i="2"/>
  <c r="G530" i="2" l="1"/>
  <c r="H530" i="2" s="1"/>
  <c r="I530" i="2" s="1"/>
  <c r="J530" i="2" s="1"/>
  <c r="E532" i="2"/>
  <c r="F531" i="2"/>
  <c r="G531" i="2" l="1"/>
  <c r="H531" i="2" s="1"/>
  <c r="I531" i="2" s="1"/>
  <c r="J531" i="2" s="1"/>
  <c r="E533" i="2"/>
  <c r="F532" i="2"/>
  <c r="G532" i="2" l="1"/>
  <c r="H532" i="2" s="1"/>
  <c r="I532" i="2" s="1"/>
  <c r="J532" i="2" s="1"/>
  <c r="E534" i="2"/>
  <c r="F533" i="2"/>
  <c r="G533" i="2" l="1"/>
  <c r="H533" i="2" s="1"/>
  <c r="I533" i="2" s="1"/>
  <c r="J533" i="2" s="1"/>
  <c r="E535" i="2"/>
  <c r="F534" i="2"/>
  <c r="G534" i="2" l="1"/>
  <c r="H534" i="2" s="1"/>
  <c r="I534" i="2" s="1"/>
  <c r="J534" i="2" s="1"/>
  <c r="E536" i="2"/>
  <c r="F535" i="2"/>
  <c r="G535" i="2" l="1"/>
  <c r="H535" i="2" s="1"/>
  <c r="I535" i="2" s="1"/>
  <c r="J535" i="2" s="1"/>
  <c r="E537" i="2"/>
  <c r="F536" i="2"/>
  <c r="G536" i="2" l="1"/>
  <c r="H536" i="2" s="1"/>
  <c r="I536" i="2" s="1"/>
  <c r="J536" i="2" s="1"/>
  <c r="E538" i="2"/>
  <c r="F537" i="2"/>
  <c r="G537" i="2" l="1"/>
  <c r="H537" i="2" s="1"/>
  <c r="I537" i="2" s="1"/>
  <c r="J537" i="2" s="1"/>
  <c r="E539" i="2"/>
  <c r="F538" i="2"/>
  <c r="G538" i="2" l="1"/>
  <c r="H538" i="2" s="1"/>
  <c r="I538" i="2" s="1"/>
  <c r="J538" i="2" s="1"/>
  <c r="E540" i="2"/>
  <c r="F539" i="2"/>
  <c r="G539" i="2" l="1"/>
  <c r="H539" i="2" s="1"/>
  <c r="I539" i="2" s="1"/>
  <c r="J539" i="2" s="1"/>
  <c r="E541" i="2"/>
  <c r="F540" i="2"/>
  <c r="G540" i="2" l="1"/>
  <c r="H540" i="2" s="1"/>
  <c r="I540" i="2" s="1"/>
  <c r="J540" i="2" s="1"/>
  <c r="E542" i="2"/>
  <c r="F541" i="2"/>
  <c r="G541" i="2" l="1"/>
  <c r="H541" i="2" s="1"/>
  <c r="I541" i="2" s="1"/>
  <c r="J541" i="2" s="1"/>
  <c r="E543" i="2"/>
  <c r="F542" i="2"/>
  <c r="G542" i="2" l="1"/>
  <c r="H542" i="2" s="1"/>
  <c r="I542" i="2" s="1"/>
  <c r="J542" i="2" s="1"/>
  <c r="E544" i="2"/>
  <c r="F543" i="2"/>
  <c r="G543" i="2" l="1"/>
  <c r="H543" i="2" s="1"/>
  <c r="I543" i="2" s="1"/>
  <c r="J543" i="2" s="1"/>
  <c r="E545" i="2"/>
  <c r="F544" i="2"/>
  <c r="G544" i="2" l="1"/>
  <c r="H544" i="2" s="1"/>
  <c r="I544" i="2" s="1"/>
  <c r="J544" i="2" s="1"/>
  <c r="E546" i="2"/>
  <c r="F545" i="2"/>
  <c r="G545" i="2" l="1"/>
  <c r="H545" i="2" s="1"/>
  <c r="I545" i="2" s="1"/>
  <c r="J545" i="2" s="1"/>
  <c r="E547" i="2"/>
  <c r="F546" i="2"/>
  <c r="G546" i="2" l="1"/>
  <c r="H546" i="2" s="1"/>
  <c r="I546" i="2" s="1"/>
  <c r="J546" i="2" s="1"/>
  <c r="E548" i="2"/>
  <c r="F547" i="2"/>
  <c r="G547" i="2" l="1"/>
  <c r="H547" i="2" s="1"/>
  <c r="I547" i="2" s="1"/>
  <c r="J547" i="2" s="1"/>
  <c r="E549" i="2"/>
  <c r="F548" i="2"/>
  <c r="G548" i="2" l="1"/>
  <c r="H548" i="2" s="1"/>
  <c r="I548" i="2" s="1"/>
  <c r="J548" i="2" s="1"/>
  <c r="E550" i="2"/>
  <c r="F549" i="2"/>
  <c r="G549" i="2" l="1"/>
  <c r="H549" i="2" s="1"/>
  <c r="I549" i="2" s="1"/>
  <c r="J549" i="2" s="1"/>
  <c r="E551" i="2"/>
  <c r="F550" i="2"/>
  <c r="G550" i="2" l="1"/>
  <c r="H550" i="2" s="1"/>
  <c r="I550" i="2" s="1"/>
  <c r="J550" i="2" s="1"/>
  <c r="E552" i="2"/>
  <c r="F551" i="2"/>
  <c r="G551" i="2" l="1"/>
  <c r="H551" i="2" s="1"/>
  <c r="I551" i="2" s="1"/>
  <c r="J551" i="2" s="1"/>
  <c r="E553" i="2"/>
  <c r="F552" i="2"/>
  <c r="G552" i="2" l="1"/>
  <c r="H552" i="2" s="1"/>
  <c r="I552" i="2" s="1"/>
  <c r="J552" i="2" s="1"/>
  <c r="E554" i="2"/>
  <c r="F553" i="2"/>
  <c r="G553" i="2" l="1"/>
  <c r="H553" i="2" s="1"/>
  <c r="I553" i="2" s="1"/>
  <c r="J553" i="2" s="1"/>
  <c r="E555" i="2"/>
  <c r="F554" i="2"/>
  <c r="G554" i="2" l="1"/>
  <c r="H554" i="2" s="1"/>
  <c r="I554" i="2" s="1"/>
  <c r="J554" i="2" s="1"/>
  <c r="E556" i="2"/>
  <c r="F555" i="2"/>
  <c r="G555" i="2" l="1"/>
  <c r="H555" i="2" s="1"/>
  <c r="I555" i="2" s="1"/>
  <c r="J555" i="2" s="1"/>
  <c r="E557" i="2"/>
  <c r="F556" i="2"/>
  <c r="G556" i="2" l="1"/>
  <c r="H556" i="2" s="1"/>
  <c r="I556" i="2" s="1"/>
  <c r="J556" i="2" s="1"/>
  <c r="E558" i="2"/>
  <c r="F557" i="2"/>
  <c r="G557" i="2" l="1"/>
  <c r="H557" i="2" s="1"/>
  <c r="I557" i="2" s="1"/>
  <c r="J557" i="2" s="1"/>
  <c r="E559" i="2"/>
  <c r="F558" i="2"/>
  <c r="G558" i="2" l="1"/>
  <c r="H558" i="2" s="1"/>
  <c r="I558" i="2" s="1"/>
  <c r="J558" i="2" s="1"/>
  <c r="E560" i="2"/>
  <c r="F559" i="2"/>
  <c r="G559" i="2" l="1"/>
  <c r="H559" i="2" s="1"/>
  <c r="I559" i="2" s="1"/>
  <c r="J559" i="2" s="1"/>
  <c r="E561" i="2"/>
  <c r="F560" i="2"/>
  <c r="G560" i="2" l="1"/>
  <c r="H560" i="2" s="1"/>
  <c r="I560" i="2" s="1"/>
  <c r="J560" i="2" s="1"/>
  <c r="E562" i="2"/>
  <c r="F561" i="2"/>
  <c r="G561" i="2" l="1"/>
  <c r="H561" i="2" s="1"/>
  <c r="I561" i="2" s="1"/>
  <c r="J561" i="2" s="1"/>
  <c r="E563" i="2"/>
  <c r="F562" i="2"/>
  <c r="G562" i="2" l="1"/>
  <c r="H562" i="2" s="1"/>
  <c r="I562" i="2" s="1"/>
  <c r="J562" i="2" s="1"/>
  <c r="E564" i="2"/>
  <c r="F563" i="2"/>
  <c r="G563" i="2" l="1"/>
  <c r="H563" i="2" s="1"/>
  <c r="I563" i="2" s="1"/>
  <c r="J563" i="2" s="1"/>
  <c r="E565" i="2"/>
  <c r="F564" i="2"/>
  <c r="G564" i="2" l="1"/>
  <c r="H564" i="2" s="1"/>
  <c r="I564" i="2" s="1"/>
  <c r="J564" i="2" s="1"/>
  <c r="E566" i="2"/>
  <c r="F565" i="2"/>
  <c r="G565" i="2" l="1"/>
  <c r="H565" i="2" s="1"/>
  <c r="I565" i="2" s="1"/>
  <c r="J565" i="2" s="1"/>
  <c r="E567" i="2"/>
  <c r="F566" i="2"/>
  <c r="G566" i="2" l="1"/>
  <c r="H566" i="2" s="1"/>
  <c r="I566" i="2" s="1"/>
  <c r="J566" i="2" s="1"/>
  <c r="E568" i="2"/>
  <c r="F567" i="2"/>
  <c r="G567" i="2" l="1"/>
  <c r="H567" i="2" s="1"/>
  <c r="I567" i="2" s="1"/>
  <c r="J567" i="2" s="1"/>
  <c r="E569" i="2"/>
  <c r="F568" i="2"/>
  <c r="G568" i="2" l="1"/>
  <c r="H568" i="2" s="1"/>
  <c r="I568" i="2" s="1"/>
  <c r="J568" i="2" s="1"/>
  <c r="E570" i="2"/>
  <c r="F569" i="2"/>
  <c r="G569" i="2" l="1"/>
  <c r="H569" i="2" s="1"/>
  <c r="I569" i="2" s="1"/>
  <c r="J569" i="2" s="1"/>
  <c r="E571" i="2"/>
  <c r="F570" i="2"/>
  <c r="G570" i="2" l="1"/>
  <c r="H570" i="2" s="1"/>
  <c r="I570" i="2" s="1"/>
  <c r="J570" i="2" s="1"/>
  <c r="E572" i="2"/>
  <c r="F571" i="2"/>
  <c r="G571" i="2" l="1"/>
  <c r="H571" i="2" s="1"/>
  <c r="I571" i="2" s="1"/>
  <c r="J571" i="2" s="1"/>
  <c r="E573" i="2"/>
  <c r="F572" i="2"/>
  <c r="G572" i="2" l="1"/>
  <c r="H572" i="2" s="1"/>
  <c r="I572" i="2" s="1"/>
  <c r="J572" i="2" s="1"/>
  <c r="E574" i="2"/>
  <c r="F573" i="2"/>
  <c r="G573" i="2" l="1"/>
  <c r="H573" i="2" s="1"/>
  <c r="I573" i="2" s="1"/>
  <c r="J573" i="2" s="1"/>
  <c r="E575" i="2"/>
  <c r="F574" i="2"/>
  <c r="G574" i="2" l="1"/>
  <c r="H574" i="2" s="1"/>
  <c r="I574" i="2" s="1"/>
  <c r="J574" i="2" s="1"/>
  <c r="E576" i="2"/>
  <c r="F575" i="2"/>
  <c r="G575" i="2" l="1"/>
  <c r="H575" i="2" s="1"/>
  <c r="I575" i="2" s="1"/>
  <c r="J575" i="2" s="1"/>
  <c r="E577" i="2"/>
  <c r="F576" i="2"/>
  <c r="G576" i="2" l="1"/>
  <c r="H576" i="2" s="1"/>
  <c r="I576" i="2" s="1"/>
  <c r="J576" i="2" s="1"/>
  <c r="E578" i="2"/>
  <c r="F577" i="2"/>
  <c r="G577" i="2" l="1"/>
  <c r="H577" i="2" s="1"/>
  <c r="I577" i="2" s="1"/>
  <c r="J577" i="2" s="1"/>
  <c r="E579" i="2"/>
  <c r="F578" i="2"/>
  <c r="G578" i="2" l="1"/>
  <c r="H578" i="2" s="1"/>
  <c r="I578" i="2" s="1"/>
  <c r="J578" i="2" s="1"/>
  <c r="E580" i="2"/>
  <c r="F579" i="2"/>
  <c r="G579" i="2" l="1"/>
  <c r="H579" i="2" s="1"/>
  <c r="I579" i="2" s="1"/>
  <c r="J579" i="2" s="1"/>
  <c r="E581" i="2"/>
  <c r="F580" i="2"/>
  <c r="G580" i="2" l="1"/>
  <c r="H580" i="2" s="1"/>
  <c r="I580" i="2" s="1"/>
  <c r="J580" i="2" s="1"/>
  <c r="E582" i="2"/>
  <c r="F581" i="2"/>
  <c r="G581" i="2" l="1"/>
  <c r="H581" i="2" s="1"/>
  <c r="I581" i="2" s="1"/>
  <c r="J581" i="2" s="1"/>
  <c r="E583" i="2"/>
  <c r="F582" i="2"/>
  <c r="G582" i="2" l="1"/>
  <c r="H582" i="2" s="1"/>
  <c r="I582" i="2" s="1"/>
  <c r="J582" i="2" s="1"/>
  <c r="E584" i="2"/>
  <c r="F583" i="2"/>
  <c r="G583" i="2" l="1"/>
  <c r="H583" i="2" s="1"/>
  <c r="I583" i="2" s="1"/>
  <c r="J583" i="2" s="1"/>
  <c r="E585" i="2"/>
  <c r="F584" i="2"/>
  <c r="G584" i="2" l="1"/>
  <c r="H584" i="2" s="1"/>
  <c r="I584" i="2" s="1"/>
  <c r="J584" i="2" s="1"/>
  <c r="E586" i="2"/>
  <c r="F585" i="2"/>
  <c r="G585" i="2" l="1"/>
  <c r="H585" i="2" s="1"/>
  <c r="I585" i="2" s="1"/>
  <c r="J585" i="2" s="1"/>
  <c r="E587" i="2"/>
  <c r="F586" i="2"/>
  <c r="G586" i="2" l="1"/>
  <c r="H586" i="2" s="1"/>
  <c r="I586" i="2" s="1"/>
  <c r="J586" i="2" s="1"/>
  <c r="E588" i="2"/>
  <c r="F587" i="2"/>
  <c r="G587" i="2" l="1"/>
  <c r="H587" i="2" s="1"/>
  <c r="I587" i="2" s="1"/>
  <c r="J587" i="2" s="1"/>
  <c r="E589" i="2"/>
  <c r="F588" i="2"/>
  <c r="G588" i="2" l="1"/>
  <c r="H588" i="2" s="1"/>
  <c r="I588" i="2" s="1"/>
  <c r="J588" i="2" s="1"/>
  <c r="E590" i="2"/>
  <c r="F589" i="2"/>
  <c r="G589" i="2" l="1"/>
  <c r="H589" i="2" s="1"/>
  <c r="I589" i="2" s="1"/>
  <c r="J589" i="2" s="1"/>
  <c r="E591" i="2"/>
  <c r="F590" i="2"/>
  <c r="G590" i="2" l="1"/>
  <c r="H590" i="2" s="1"/>
  <c r="I590" i="2" s="1"/>
  <c r="J590" i="2" s="1"/>
  <c r="E592" i="2"/>
  <c r="F591" i="2"/>
  <c r="G591" i="2" l="1"/>
  <c r="H591" i="2" s="1"/>
  <c r="I591" i="2" s="1"/>
  <c r="J591" i="2" s="1"/>
  <c r="E593" i="2"/>
  <c r="F592" i="2"/>
  <c r="G592" i="2" l="1"/>
  <c r="H592" i="2" s="1"/>
  <c r="I592" i="2" s="1"/>
  <c r="J592" i="2" s="1"/>
  <c r="E594" i="2"/>
  <c r="F593" i="2"/>
  <c r="G593" i="2" l="1"/>
  <c r="H593" i="2" s="1"/>
  <c r="I593" i="2" s="1"/>
  <c r="J593" i="2" s="1"/>
  <c r="E595" i="2"/>
  <c r="F594" i="2"/>
  <c r="G594" i="2" l="1"/>
  <c r="H594" i="2" s="1"/>
  <c r="I594" i="2" s="1"/>
  <c r="J594" i="2" s="1"/>
  <c r="E596" i="2"/>
  <c r="F595" i="2"/>
  <c r="G595" i="2" l="1"/>
  <c r="H595" i="2" s="1"/>
  <c r="I595" i="2" s="1"/>
  <c r="J595" i="2" s="1"/>
  <c r="E597" i="2"/>
  <c r="F596" i="2"/>
  <c r="G596" i="2" l="1"/>
  <c r="H596" i="2" s="1"/>
  <c r="I596" i="2" s="1"/>
  <c r="J596" i="2" s="1"/>
  <c r="E598" i="2"/>
  <c r="F597" i="2"/>
  <c r="G597" i="2" l="1"/>
  <c r="H597" i="2" s="1"/>
  <c r="I597" i="2" s="1"/>
  <c r="J597" i="2" s="1"/>
  <c r="E599" i="2"/>
  <c r="F598" i="2"/>
  <c r="G598" i="2" l="1"/>
  <c r="H598" i="2" s="1"/>
  <c r="I598" i="2" s="1"/>
  <c r="J598" i="2" s="1"/>
  <c r="E600" i="2"/>
  <c r="F599" i="2"/>
  <c r="G599" i="2" l="1"/>
  <c r="H599" i="2" s="1"/>
  <c r="I599" i="2" s="1"/>
  <c r="J599" i="2" s="1"/>
  <c r="E601" i="2"/>
  <c r="F600" i="2"/>
  <c r="G600" i="2" l="1"/>
  <c r="H600" i="2" s="1"/>
  <c r="I600" i="2" s="1"/>
  <c r="J600" i="2" s="1"/>
  <c r="E602" i="2"/>
  <c r="F601" i="2"/>
  <c r="G601" i="2" l="1"/>
  <c r="H601" i="2" s="1"/>
  <c r="I601" i="2" s="1"/>
  <c r="J601" i="2" s="1"/>
  <c r="E603" i="2"/>
  <c r="F602" i="2"/>
  <c r="G602" i="2" l="1"/>
  <c r="H602" i="2" s="1"/>
  <c r="I602" i="2" s="1"/>
  <c r="J602" i="2" s="1"/>
  <c r="E604" i="2"/>
  <c r="F603" i="2"/>
  <c r="G603" i="2" l="1"/>
  <c r="H603" i="2" s="1"/>
  <c r="I603" i="2" s="1"/>
  <c r="J603" i="2" s="1"/>
  <c r="E605" i="2"/>
  <c r="F604" i="2"/>
  <c r="G604" i="2" l="1"/>
  <c r="H604" i="2" s="1"/>
  <c r="I604" i="2" s="1"/>
  <c r="J604" i="2" s="1"/>
  <c r="E606" i="2"/>
  <c r="F605" i="2"/>
  <c r="G605" i="2" l="1"/>
  <c r="H605" i="2" s="1"/>
  <c r="I605" i="2" s="1"/>
  <c r="J605" i="2" s="1"/>
  <c r="E607" i="2"/>
  <c r="F606" i="2"/>
  <c r="G606" i="2" l="1"/>
  <c r="H606" i="2" s="1"/>
  <c r="I606" i="2" s="1"/>
  <c r="J606" i="2" s="1"/>
  <c r="E608" i="2"/>
  <c r="F607" i="2"/>
  <c r="G607" i="2" l="1"/>
  <c r="H607" i="2" s="1"/>
  <c r="I607" i="2" s="1"/>
  <c r="J607" i="2" s="1"/>
  <c r="E609" i="2"/>
  <c r="F608" i="2"/>
  <c r="G608" i="2" l="1"/>
  <c r="H608" i="2" s="1"/>
  <c r="I608" i="2" s="1"/>
  <c r="J608" i="2" s="1"/>
  <c r="E610" i="2"/>
  <c r="F609" i="2"/>
  <c r="G609" i="2" l="1"/>
  <c r="H609" i="2" s="1"/>
  <c r="I609" i="2" s="1"/>
  <c r="J609" i="2" s="1"/>
  <c r="E611" i="2"/>
  <c r="F610" i="2"/>
  <c r="G610" i="2" l="1"/>
  <c r="H610" i="2" s="1"/>
  <c r="I610" i="2" s="1"/>
  <c r="J610" i="2" s="1"/>
  <c r="E612" i="2"/>
  <c r="F611" i="2"/>
  <c r="G611" i="2" l="1"/>
  <c r="H611" i="2" s="1"/>
  <c r="I611" i="2" s="1"/>
  <c r="J611" i="2" s="1"/>
  <c r="E613" i="2"/>
  <c r="F612" i="2"/>
  <c r="G612" i="2" l="1"/>
  <c r="H612" i="2" s="1"/>
  <c r="I612" i="2" s="1"/>
  <c r="J612" i="2" s="1"/>
  <c r="E614" i="2"/>
  <c r="F613" i="2"/>
  <c r="G613" i="2" l="1"/>
  <c r="H613" i="2" s="1"/>
  <c r="I613" i="2" s="1"/>
  <c r="J613" i="2" s="1"/>
  <c r="E615" i="2"/>
  <c r="F614" i="2"/>
  <c r="G614" i="2" l="1"/>
  <c r="H614" i="2" s="1"/>
  <c r="I614" i="2" s="1"/>
  <c r="J614" i="2" s="1"/>
  <c r="E616" i="2"/>
  <c r="F615" i="2"/>
  <c r="G615" i="2" l="1"/>
  <c r="H615" i="2" s="1"/>
  <c r="I615" i="2" s="1"/>
  <c r="J615" i="2" s="1"/>
  <c r="E617" i="2"/>
  <c r="F616" i="2"/>
  <c r="G616" i="2" l="1"/>
  <c r="H616" i="2" s="1"/>
  <c r="I616" i="2" s="1"/>
  <c r="J616" i="2" s="1"/>
  <c r="E618" i="2"/>
  <c r="F617" i="2"/>
  <c r="G617" i="2" l="1"/>
  <c r="H617" i="2" s="1"/>
  <c r="I617" i="2" s="1"/>
  <c r="J617" i="2" s="1"/>
  <c r="E619" i="2"/>
  <c r="F618" i="2"/>
  <c r="G618" i="2" l="1"/>
  <c r="H618" i="2" s="1"/>
  <c r="I618" i="2" s="1"/>
  <c r="J618" i="2" s="1"/>
  <c r="E620" i="2"/>
  <c r="F619" i="2"/>
  <c r="G619" i="2" l="1"/>
  <c r="H619" i="2" s="1"/>
  <c r="I619" i="2" s="1"/>
  <c r="J619" i="2" s="1"/>
  <c r="E621" i="2"/>
  <c r="F620" i="2"/>
  <c r="G620" i="2" l="1"/>
  <c r="H620" i="2" s="1"/>
  <c r="I620" i="2" s="1"/>
  <c r="J620" i="2" s="1"/>
  <c r="E622" i="2"/>
  <c r="F621" i="2"/>
  <c r="G621" i="2" l="1"/>
  <c r="H621" i="2" s="1"/>
  <c r="I621" i="2" s="1"/>
  <c r="J621" i="2" s="1"/>
  <c r="E623" i="2"/>
  <c r="F622" i="2"/>
  <c r="G622" i="2" l="1"/>
  <c r="H622" i="2" s="1"/>
  <c r="I622" i="2" s="1"/>
  <c r="J622" i="2" s="1"/>
  <c r="E624" i="2"/>
  <c r="F623" i="2"/>
  <c r="G623" i="2" l="1"/>
  <c r="H623" i="2" s="1"/>
  <c r="I623" i="2" s="1"/>
  <c r="J623" i="2" s="1"/>
  <c r="E625" i="2"/>
  <c r="F624" i="2"/>
  <c r="G624" i="2" l="1"/>
  <c r="H624" i="2" s="1"/>
  <c r="I624" i="2" s="1"/>
  <c r="J624" i="2" s="1"/>
  <c r="E626" i="2"/>
  <c r="F625" i="2"/>
  <c r="G625" i="2" l="1"/>
  <c r="H625" i="2" s="1"/>
  <c r="I625" i="2" s="1"/>
  <c r="J625" i="2" s="1"/>
  <c r="E627" i="2"/>
  <c r="F626" i="2"/>
  <c r="G626" i="2" l="1"/>
  <c r="H626" i="2" s="1"/>
  <c r="I626" i="2" s="1"/>
  <c r="J626" i="2" s="1"/>
  <c r="E628" i="2"/>
  <c r="F627" i="2"/>
  <c r="G627" i="2" l="1"/>
  <c r="H627" i="2" s="1"/>
  <c r="I627" i="2" s="1"/>
  <c r="J627" i="2" s="1"/>
  <c r="E629" i="2"/>
  <c r="F628" i="2"/>
  <c r="G628" i="2" l="1"/>
  <c r="H628" i="2" s="1"/>
  <c r="I628" i="2" s="1"/>
  <c r="J628" i="2" s="1"/>
  <c r="E630" i="2"/>
  <c r="F629" i="2"/>
  <c r="G629" i="2" l="1"/>
  <c r="H629" i="2" s="1"/>
  <c r="I629" i="2" s="1"/>
  <c r="J629" i="2" s="1"/>
  <c r="E631" i="2"/>
  <c r="F630" i="2"/>
  <c r="G630" i="2" l="1"/>
  <c r="H630" i="2" s="1"/>
  <c r="I630" i="2" s="1"/>
  <c r="J630" i="2" s="1"/>
  <c r="E632" i="2"/>
  <c r="F631" i="2"/>
  <c r="G631" i="2" l="1"/>
  <c r="H631" i="2" s="1"/>
  <c r="I631" i="2" s="1"/>
  <c r="J631" i="2" s="1"/>
  <c r="E633" i="2"/>
  <c r="F632" i="2"/>
  <c r="G632" i="2" l="1"/>
  <c r="H632" i="2" s="1"/>
  <c r="I632" i="2" s="1"/>
  <c r="J632" i="2" s="1"/>
  <c r="E634" i="2"/>
  <c r="F633" i="2"/>
  <c r="G633" i="2" l="1"/>
  <c r="H633" i="2" s="1"/>
  <c r="I633" i="2" s="1"/>
  <c r="J633" i="2" s="1"/>
  <c r="E635" i="2"/>
  <c r="F634" i="2"/>
  <c r="G634" i="2" l="1"/>
  <c r="H634" i="2" s="1"/>
  <c r="I634" i="2" s="1"/>
  <c r="J634" i="2" s="1"/>
  <c r="E636" i="2"/>
  <c r="F635" i="2"/>
  <c r="G635" i="2" l="1"/>
  <c r="H635" i="2" s="1"/>
  <c r="I635" i="2" s="1"/>
  <c r="J635" i="2" s="1"/>
  <c r="E637" i="2"/>
  <c r="F636" i="2"/>
  <c r="G636" i="2" l="1"/>
  <c r="H636" i="2" s="1"/>
  <c r="I636" i="2" s="1"/>
  <c r="J636" i="2" s="1"/>
  <c r="E638" i="2"/>
  <c r="F637" i="2"/>
  <c r="G637" i="2" l="1"/>
  <c r="H637" i="2" s="1"/>
  <c r="I637" i="2" s="1"/>
  <c r="J637" i="2" s="1"/>
  <c r="E639" i="2"/>
  <c r="F638" i="2"/>
  <c r="G638" i="2" l="1"/>
  <c r="H638" i="2" s="1"/>
  <c r="I638" i="2" s="1"/>
  <c r="J638" i="2" s="1"/>
  <c r="E640" i="2"/>
  <c r="F639" i="2"/>
  <c r="G639" i="2" l="1"/>
  <c r="H639" i="2" s="1"/>
  <c r="I639" i="2" s="1"/>
  <c r="J639" i="2" s="1"/>
  <c r="E641" i="2"/>
  <c r="F640" i="2"/>
  <c r="G640" i="2" l="1"/>
  <c r="H640" i="2" s="1"/>
  <c r="I640" i="2" s="1"/>
  <c r="J640" i="2" s="1"/>
  <c r="E642" i="2"/>
  <c r="F641" i="2"/>
  <c r="G641" i="2" l="1"/>
  <c r="H641" i="2" s="1"/>
  <c r="I641" i="2" s="1"/>
  <c r="J641" i="2" s="1"/>
  <c r="E643" i="2"/>
  <c r="F642" i="2"/>
  <c r="G642" i="2" l="1"/>
  <c r="H642" i="2" s="1"/>
  <c r="I642" i="2" s="1"/>
  <c r="J642" i="2" s="1"/>
  <c r="E644" i="2"/>
  <c r="F643" i="2"/>
  <c r="G643" i="2" l="1"/>
  <c r="H643" i="2" s="1"/>
  <c r="I643" i="2" s="1"/>
  <c r="J643" i="2" s="1"/>
  <c r="E645" i="2"/>
  <c r="F644" i="2"/>
  <c r="G644" i="2" l="1"/>
  <c r="H644" i="2" s="1"/>
  <c r="I644" i="2" s="1"/>
  <c r="J644" i="2" s="1"/>
  <c r="E646" i="2"/>
  <c r="F645" i="2"/>
  <c r="G645" i="2" l="1"/>
  <c r="H645" i="2" s="1"/>
  <c r="I645" i="2" s="1"/>
  <c r="J645" i="2" s="1"/>
  <c r="E647" i="2"/>
  <c r="F646" i="2"/>
  <c r="G646" i="2" l="1"/>
  <c r="H646" i="2" s="1"/>
  <c r="I646" i="2" s="1"/>
  <c r="J646" i="2" s="1"/>
  <c r="E648" i="2"/>
  <c r="F647" i="2"/>
  <c r="G647" i="2" l="1"/>
  <c r="H647" i="2" s="1"/>
  <c r="I647" i="2" s="1"/>
  <c r="J647" i="2" s="1"/>
  <c r="E649" i="2"/>
  <c r="F648" i="2"/>
  <c r="G648" i="2" l="1"/>
  <c r="H648" i="2" s="1"/>
  <c r="I648" i="2" s="1"/>
  <c r="J648" i="2" s="1"/>
  <c r="E650" i="2"/>
  <c r="F649" i="2"/>
  <c r="G649" i="2" l="1"/>
  <c r="H649" i="2" s="1"/>
  <c r="I649" i="2" s="1"/>
  <c r="J649" i="2" s="1"/>
  <c r="E651" i="2"/>
  <c r="F650" i="2"/>
  <c r="G650" i="2" l="1"/>
  <c r="H650" i="2" s="1"/>
  <c r="I650" i="2" s="1"/>
  <c r="J650" i="2" s="1"/>
  <c r="E652" i="2"/>
  <c r="F651" i="2"/>
  <c r="G651" i="2" l="1"/>
  <c r="H651" i="2" s="1"/>
  <c r="I651" i="2" s="1"/>
  <c r="J651" i="2" s="1"/>
  <c r="E653" i="2"/>
  <c r="F652" i="2"/>
  <c r="G652" i="2" l="1"/>
  <c r="H652" i="2" s="1"/>
  <c r="I652" i="2" s="1"/>
  <c r="J652" i="2" s="1"/>
  <c r="E654" i="2"/>
  <c r="F653" i="2"/>
  <c r="G653" i="2" l="1"/>
  <c r="H653" i="2" s="1"/>
  <c r="I653" i="2" s="1"/>
  <c r="J653" i="2" s="1"/>
  <c r="E655" i="2"/>
  <c r="F654" i="2"/>
  <c r="G654" i="2" l="1"/>
  <c r="H654" i="2" s="1"/>
  <c r="I654" i="2" s="1"/>
  <c r="J654" i="2" s="1"/>
  <c r="E656" i="2"/>
  <c r="F655" i="2"/>
  <c r="G655" i="2" l="1"/>
  <c r="H655" i="2" s="1"/>
  <c r="I655" i="2" s="1"/>
  <c r="J655" i="2" s="1"/>
  <c r="E657" i="2"/>
  <c r="F656" i="2"/>
  <c r="G656" i="2" l="1"/>
  <c r="H656" i="2" s="1"/>
  <c r="I656" i="2" s="1"/>
  <c r="J656" i="2" s="1"/>
  <c r="E658" i="2"/>
  <c r="F657" i="2"/>
  <c r="G657" i="2" l="1"/>
  <c r="H657" i="2" s="1"/>
  <c r="I657" i="2" s="1"/>
  <c r="J657" i="2" s="1"/>
  <c r="E659" i="2"/>
  <c r="F658" i="2"/>
  <c r="G658" i="2" l="1"/>
  <c r="H658" i="2" s="1"/>
  <c r="I658" i="2" s="1"/>
  <c r="J658" i="2" s="1"/>
  <c r="E660" i="2"/>
  <c r="F659" i="2"/>
  <c r="G659" i="2" l="1"/>
  <c r="H659" i="2" s="1"/>
  <c r="I659" i="2" s="1"/>
  <c r="J659" i="2" s="1"/>
  <c r="E661" i="2"/>
  <c r="F660" i="2"/>
  <c r="G660" i="2" l="1"/>
  <c r="H660" i="2" s="1"/>
  <c r="I660" i="2" s="1"/>
  <c r="J660" i="2" s="1"/>
  <c r="E662" i="2"/>
  <c r="F661" i="2"/>
  <c r="G661" i="2" l="1"/>
  <c r="H661" i="2" s="1"/>
  <c r="I661" i="2" s="1"/>
  <c r="J661" i="2" s="1"/>
  <c r="E663" i="2"/>
  <c r="F662" i="2"/>
  <c r="G662" i="2" l="1"/>
  <c r="H662" i="2" s="1"/>
  <c r="I662" i="2" s="1"/>
  <c r="J662" i="2" s="1"/>
  <c r="E664" i="2"/>
  <c r="F663" i="2"/>
  <c r="G663" i="2" l="1"/>
  <c r="H663" i="2" s="1"/>
  <c r="I663" i="2" s="1"/>
  <c r="J663" i="2" s="1"/>
  <c r="E665" i="2"/>
  <c r="F664" i="2"/>
  <c r="G664" i="2" l="1"/>
  <c r="H664" i="2" s="1"/>
  <c r="I664" i="2" s="1"/>
  <c r="J664" i="2" s="1"/>
  <c r="E666" i="2"/>
  <c r="F665" i="2"/>
  <c r="G665" i="2" l="1"/>
  <c r="H665" i="2" s="1"/>
  <c r="I665" i="2" s="1"/>
  <c r="J665" i="2" s="1"/>
  <c r="E667" i="2"/>
  <c r="F666" i="2"/>
  <c r="G666" i="2" l="1"/>
  <c r="H666" i="2" s="1"/>
  <c r="I666" i="2" s="1"/>
  <c r="J666" i="2" s="1"/>
  <c r="E668" i="2"/>
  <c r="F667" i="2"/>
  <c r="G667" i="2" l="1"/>
  <c r="H667" i="2" s="1"/>
  <c r="I667" i="2" s="1"/>
  <c r="J667" i="2" s="1"/>
  <c r="E669" i="2"/>
  <c r="F668" i="2"/>
  <c r="G668" i="2" l="1"/>
  <c r="H668" i="2" s="1"/>
  <c r="I668" i="2" s="1"/>
  <c r="J668" i="2" s="1"/>
  <c r="E670" i="2"/>
  <c r="F669" i="2"/>
  <c r="G669" i="2" l="1"/>
  <c r="H669" i="2" s="1"/>
  <c r="I669" i="2" s="1"/>
  <c r="J669" i="2" s="1"/>
  <c r="E671" i="2"/>
  <c r="F670" i="2"/>
  <c r="G670" i="2" l="1"/>
  <c r="H670" i="2" s="1"/>
  <c r="I670" i="2" s="1"/>
  <c r="J670" i="2" s="1"/>
  <c r="E672" i="2"/>
  <c r="F671" i="2"/>
  <c r="G671" i="2" l="1"/>
  <c r="H671" i="2" s="1"/>
  <c r="I671" i="2" s="1"/>
  <c r="J671" i="2" s="1"/>
  <c r="E673" i="2"/>
  <c r="F672" i="2"/>
  <c r="G672" i="2" l="1"/>
  <c r="H672" i="2" s="1"/>
  <c r="I672" i="2" s="1"/>
  <c r="J672" i="2" s="1"/>
  <c r="E674" i="2"/>
  <c r="F673" i="2"/>
  <c r="G673" i="2" l="1"/>
  <c r="H673" i="2" s="1"/>
  <c r="I673" i="2" s="1"/>
  <c r="J673" i="2" s="1"/>
  <c r="E675" i="2"/>
  <c r="F674" i="2"/>
  <c r="G674" i="2" l="1"/>
  <c r="H674" i="2" s="1"/>
  <c r="I674" i="2" s="1"/>
  <c r="J674" i="2" s="1"/>
  <c r="E676" i="2"/>
  <c r="F675" i="2"/>
  <c r="G675" i="2" l="1"/>
  <c r="H675" i="2" s="1"/>
  <c r="I675" i="2" s="1"/>
  <c r="J675" i="2" s="1"/>
  <c r="E677" i="2"/>
  <c r="F676" i="2"/>
  <c r="G676" i="2" l="1"/>
  <c r="H676" i="2" s="1"/>
  <c r="I676" i="2" s="1"/>
  <c r="J676" i="2" s="1"/>
  <c r="E678" i="2"/>
  <c r="F677" i="2"/>
  <c r="G677" i="2" l="1"/>
  <c r="H677" i="2" s="1"/>
  <c r="I677" i="2" s="1"/>
  <c r="J677" i="2" s="1"/>
  <c r="E679" i="2"/>
  <c r="F678" i="2"/>
  <c r="G678" i="2" l="1"/>
  <c r="H678" i="2" s="1"/>
  <c r="I678" i="2" s="1"/>
  <c r="J678" i="2" s="1"/>
  <c r="E680" i="2"/>
  <c r="F679" i="2"/>
  <c r="G679" i="2" l="1"/>
  <c r="H679" i="2" s="1"/>
  <c r="I679" i="2" s="1"/>
  <c r="J679" i="2" s="1"/>
  <c r="E681" i="2"/>
  <c r="F680" i="2"/>
  <c r="G680" i="2" l="1"/>
  <c r="H680" i="2" s="1"/>
  <c r="I680" i="2" s="1"/>
  <c r="J680" i="2" s="1"/>
  <c r="E682" i="2"/>
  <c r="F681" i="2"/>
  <c r="G681" i="2" l="1"/>
  <c r="H681" i="2" s="1"/>
  <c r="I681" i="2" s="1"/>
  <c r="J681" i="2" s="1"/>
  <c r="E683" i="2"/>
  <c r="F682" i="2"/>
  <c r="G682" i="2" l="1"/>
  <c r="H682" i="2" s="1"/>
  <c r="I682" i="2" s="1"/>
  <c r="J682" i="2" s="1"/>
  <c r="E684" i="2"/>
  <c r="F683" i="2"/>
  <c r="G683" i="2" l="1"/>
  <c r="H683" i="2" s="1"/>
  <c r="I683" i="2" s="1"/>
  <c r="J683" i="2" s="1"/>
  <c r="E685" i="2"/>
  <c r="F684" i="2"/>
  <c r="G684" i="2" l="1"/>
  <c r="H684" i="2" s="1"/>
  <c r="I684" i="2" s="1"/>
  <c r="J684" i="2" s="1"/>
  <c r="E686" i="2"/>
  <c r="F685" i="2"/>
  <c r="G685" i="2" l="1"/>
  <c r="H685" i="2" s="1"/>
  <c r="I685" i="2" s="1"/>
  <c r="J685" i="2" s="1"/>
  <c r="E687" i="2"/>
  <c r="F686" i="2"/>
  <c r="G686" i="2" l="1"/>
  <c r="H686" i="2" s="1"/>
  <c r="I686" i="2" s="1"/>
  <c r="J686" i="2" s="1"/>
  <c r="E688" i="2"/>
  <c r="F687" i="2"/>
  <c r="G687" i="2" l="1"/>
  <c r="H687" i="2" s="1"/>
  <c r="I687" i="2" s="1"/>
  <c r="J687" i="2" s="1"/>
  <c r="E689" i="2"/>
  <c r="F688" i="2"/>
  <c r="G688" i="2" l="1"/>
  <c r="H688" i="2" s="1"/>
  <c r="I688" i="2" s="1"/>
  <c r="J688" i="2" s="1"/>
  <c r="E690" i="2"/>
  <c r="F689" i="2"/>
  <c r="G689" i="2" l="1"/>
  <c r="H689" i="2" s="1"/>
  <c r="I689" i="2" s="1"/>
  <c r="J689" i="2" s="1"/>
  <c r="E691" i="2"/>
  <c r="F690" i="2"/>
  <c r="G690" i="2" l="1"/>
  <c r="H690" i="2" s="1"/>
  <c r="I690" i="2" s="1"/>
  <c r="J690" i="2" s="1"/>
  <c r="E692" i="2"/>
  <c r="F691" i="2"/>
  <c r="G691" i="2" l="1"/>
  <c r="H691" i="2" s="1"/>
  <c r="I691" i="2" s="1"/>
  <c r="J691" i="2" s="1"/>
  <c r="E693" i="2"/>
  <c r="F692" i="2"/>
  <c r="G692" i="2" l="1"/>
  <c r="H692" i="2" s="1"/>
  <c r="I692" i="2" s="1"/>
  <c r="J692" i="2" s="1"/>
  <c r="E694" i="2"/>
  <c r="F693" i="2"/>
  <c r="G693" i="2" l="1"/>
  <c r="H693" i="2" s="1"/>
  <c r="I693" i="2" s="1"/>
  <c r="J693" i="2" s="1"/>
  <c r="E695" i="2"/>
  <c r="F694" i="2"/>
  <c r="G694" i="2" l="1"/>
  <c r="H694" i="2" s="1"/>
  <c r="I694" i="2" s="1"/>
  <c r="J694" i="2" s="1"/>
  <c r="E696" i="2"/>
  <c r="F695" i="2"/>
  <c r="G695" i="2" l="1"/>
  <c r="H695" i="2" s="1"/>
  <c r="I695" i="2" s="1"/>
  <c r="J695" i="2" s="1"/>
  <c r="E697" i="2"/>
  <c r="F696" i="2"/>
  <c r="G696" i="2" l="1"/>
  <c r="H696" i="2" s="1"/>
  <c r="I696" i="2" s="1"/>
  <c r="J696" i="2" s="1"/>
  <c r="E698" i="2"/>
  <c r="F697" i="2"/>
  <c r="G697" i="2" l="1"/>
  <c r="H697" i="2" s="1"/>
  <c r="I697" i="2" s="1"/>
  <c r="J697" i="2" s="1"/>
  <c r="E699" i="2"/>
  <c r="F698" i="2"/>
  <c r="G698" i="2" l="1"/>
  <c r="H698" i="2" s="1"/>
  <c r="I698" i="2" s="1"/>
  <c r="J698" i="2" s="1"/>
  <c r="E700" i="2"/>
  <c r="F699" i="2"/>
  <c r="G699" i="2" l="1"/>
  <c r="H699" i="2" s="1"/>
  <c r="I699" i="2" s="1"/>
  <c r="J699" i="2" s="1"/>
  <c r="E701" i="2"/>
  <c r="F700" i="2"/>
  <c r="G700" i="2" l="1"/>
  <c r="H700" i="2" s="1"/>
  <c r="I700" i="2" s="1"/>
  <c r="J700" i="2" s="1"/>
  <c r="E702" i="2"/>
  <c r="F701" i="2"/>
  <c r="G701" i="2" l="1"/>
  <c r="H701" i="2" s="1"/>
  <c r="I701" i="2" s="1"/>
  <c r="J701" i="2" s="1"/>
  <c r="E703" i="2"/>
  <c r="F702" i="2"/>
  <c r="G702" i="2" l="1"/>
  <c r="H702" i="2" s="1"/>
  <c r="I702" i="2" s="1"/>
  <c r="J702" i="2" s="1"/>
  <c r="E704" i="2"/>
  <c r="F703" i="2"/>
  <c r="G703" i="2" l="1"/>
  <c r="H703" i="2" s="1"/>
  <c r="I703" i="2" s="1"/>
  <c r="J703" i="2" s="1"/>
  <c r="E705" i="2"/>
  <c r="F704" i="2"/>
  <c r="G704" i="2" l="1"/>
  <c r="H704" i="2" s="1"/>
  <c r="I704" i="2" s="1"/>
  <c r="J704" i="2" s="1"/>
  <c r="E706" i="2"/>
  <c r="F705" i="2"/>
  <c r="G705" i="2" l="1"/>
  <c r="H705" i="2" s="1"/>
  <c r="I705" i="2" s="1"/>
  <c r="J705" i="2" s="1"/>
  <c r="E707" i="2"/>
  <c r="F706" i="2"/>
  <c r="G706" i="2" l="1"/>
  <c r="H706" i="2" s="1"/>
  <c r="I706" i="2" s="1"/>
  <c r="J706" i="2" s="1"/>
  <c r="E708" i="2"/>
  <c r="F707" i="2"/>
  <c r="G707" i="2" l="1"/>
  <c r="H707" i="2" s="1"/>
  <c r="I707" i="2" s="1"/>
  <c r="J707" i="2" s="1"/>
  <c r="E709" i="2"/>
  <c r="F708" i="2"/>
  <c r="G708" i="2" l="1"/>
  <c r="H708" i="2" s="1"/>
  <c r="I708" i="2" s="1"/>
  <c r="J708" i="2" s="1"/>
  <c r="E710" i="2"/>
  <c r="F709" i="2"/>
  <c r="G709" i="2" l="1"/>
  <c r="H709" i="2" s="1"/>
  <c r="I709" i="2" s="1"/>
  <c r="J709" i="2" s="1"/>
  <c r="E711" i="2"/>
  <c r="F710" i="2"/>
  <c r="G710" i="2" l="1"/>
  <c r="H710" i="2" s="1"/>
  <c r="I710" i="2" s="1"/>
  <c r="J710" i="2" s="1"/>
  <c r="E712" i="2"/>
  <c r="F711" i="2"/>
  <c r="G711" i="2" l="1"/>
  <c r="H711" i="2" s="1"/>
  <c r="I711" i="2" s="1"/>
  <c r="J711" i="2" s="1"/>
  <c r="E713" i="2"/>
  <c r="F712" i="2"/>
  <c r="G712" i="2" l="1"/>
  <c r="H712" i="2" s="1"/>
  <c r="I712" i="2" s="1"/>
  <c r="J712" i="2" s="1"/>
  <c r="E714" i="2"/>
  <c r="F713" i="2"/>
  <c r="G713" i="2" l="1"/>
  <c r="H713" i="2" s="1"/>
  <c r="I713" i="2" s="1"/>
  <c r="J713" i="2" s="1"/>
  <c r="E715" i="2"/>
  <c r="F714" i="2"/>
  <c r="G714" i="2" l="1"/>
  <c r="H714" i="2" s="1"/>
  <c r="I714" i="2" s="1"/>
  <c r="J714" i="2" s="1"/>
  <c r="E716" i="2"/>
  <c r="F715" i="2"/>
  <c r="G715" i="2" l="1"/>
  <c r="H715" i="2" s="1"/>
  <c r="I715" i="2" s="1"/>
  <c r="J715" i="2" s="1"/>
  <c r="E717" i="2"/>
  <c r="F716" i="2"/>
  <c r="G716" i="2" l="1"/>
  <c r="H716" i="2" s="1"/>
  <c r="I716" i="2" s="1"/>
  <c r="J716" i="2" s="1"/>
  <c r="E718" i="2"/>
  <c r="F717" i="2"/>
  <c r="G717" i="2" l="1"/>
  <c r="H717" i="2" s="1"/>
  <c r="I717" i="2" s="1"/>
  <c r="J717" i="2" s="1"/>
  <c r="E719" i="2"/>
  <c r="F718" i="2"/>
  <c r="G718" i="2" l="1"/>
  <c r="H718" i="2" s="1"/>
  <c r="I718" i="2" s="1"/>
  <c r="J718" i="2" s="1"/>
  <c r="E720" i="2"/>
  <c r="F719" i="2"/>
  <c r="G719" i="2" l="1"/>
  <c r="H719" i="2" s="1"/>
  <c r="I719" i="2" s="1"/>
  <c r="J719" i="2" s="1"/>
  <c r="E721" i="2"/>
  <c r="F720" i="2"/>
  <c r="G720" i="2" l="1"/>
  <c r="H720" i="2" s="1"/>
  <c r="I720" i="2" s="1"/>
  <c r="J720" i="2" s="1"/>
  <c r="E722" i="2"/>
  <c r="F721" i="2"/>
  <c r="G721" i="2" l="1"/>
  <c r="H721" i="2" s="1"/>
  <c r="I721" i="2" s="1"/>
  <c r="J721" i="2" s="1"/>
  <c r="E723" i="2"/>
  <c r="F722" i="2"/>
  <c r="G722" i="2" l="1"/>
  <c r="H722" i="2" s="1"/>
  <c r="I722" i="2" s="1"/>
  <c r="J722" i="2" s="1"/>
  <c r="E724" i="2"/>
  <c r="F723" i="2"/>
  <c r="G723" i="2" l="1"/>
  <c r="H723" i="2" s="1"/>
  <c r="I723" i="2" s="1"/>
  <c r="J723" i="2" s="1"/>
  <c r="E725" i="2"/>
  <c r="F724" i="2"/>
  <c r="G724" i="2" l="1"/>
  <c r="H724" i="2" s="1"/>
  <c r="I724" i="2" s="1"/>
  <c r="J724" i="2" s="1"/>
  <c r="E726" i="2"/>
  <c r="F725" i="2"/>
  <c r="G725" i="2" l="1"/>
  <c r="H725" i="2" s="1"/>
  <c r="I725" i="2" s="1"/>
  <c r="J725" i="2" s="1"/>
  <c r="E727" i="2"/>
  <c r="F726" i="2"/>
  <c r="G726" i="2" l="1"/>
  <c r="H726" i="2" s="1"/>
  <c r="I726" i="2" s="1"/>
  <c r="J726" i="2" s="1"/>
  <c r="E728" i="2"/>
  <c r="F727" i="2"/>
  <c r="G727" i="2" l="1"/>
  <c r="H727" i="2" s="1"/>
  <c r="I727" i="2" s="1"/>
  <c r="J727" i="2" s="1"/>
  <c r="E729" i="2"/>
  <c r="F728" i="2"/>
  <c r="G728" i="2" l="1"/>
  <c r="H728" i="2" s="1"/>
  <c r="I728" i="2" s="1"/>
  <c r="J728" i="2" s="1"/>
  <c r="E730" i="2"/>
  <c r="F729" i="2"/>
  <c r="G729" i="2" l="1"/>
  <c r="H729" i="2" s="1"/>
  <c r="I729" i="2" s="1"/>
  <c r="J729" i="2" s="1"/>
  <c r="E731" i="2"/>
  <c r="F730" i="2"/>
  <c r="G730" i="2" l="1"/>
  <c r="H730" i="2" s="1"/>
  <c r="I730" i="2" s="1"/>
  <c r="J730" i="2" s="1"/>
  <c r="E732" i="2"/>
  <c r="F731" i="2"/>
  <c r="G731" i="2" l="1"/>
  <c r="H731" i="2" s="1"/>
  <c r="I731" i="2" s="1"/>
  <c r="J731" i="2" s="1"/>
  <c r="E733" i="2"/>
  <c r="F732" i="2"/>
  <c r="G732" i="2" l="1"/>
  <c r="H732" i="2" s="1"/>
  <c r="I732" i="2" s="1"/>
  <c r="J732" i="2" s="1"/>
  <c r="E734" i="2"/>
  <c r="F733" i="2"/>
  <c r="G733" i="2" l="1"/>
  <c r="H733" i="2" s="1"/>
  <c r="I733" i="2" s="1"/>
  <c r="J733" i="2" s="1"/>
  <c r="E735" i="2"/>
  <c r="F734" i="2"/>
  <c r="G734" i="2" l="1"/>
  <c r="H734" i="2" s="1"/>
  <c r="I734" i="2" s="1"/>
  <c r="J734" i="2" s="1"/>
  <c r="E736" i="2"/>
  <c r="F735" i="2"/>
  <c r="G735" i="2" l="1"/>
  <c r="H735" i="2" s="1"/>
  <c r="I735" i="2" s="1"/>
  <c r="J735" i="2" s="1"/>
  <c r="E737" i="2"/>
  <c r="F736" i="2"/>
  <c r="G736" i="2" l="1"/>
  <c r="H736" i="2" s="1"/>
  <c r="I736" i="2" s="1"/>
  <c r="J736" i="2" s="1"/>
  <c r="E738" i="2"/>
  <c r="F737" i="2"/>
  <c r="G737" i="2" l="1"/>
  <c r="H737" i="2" s="1"/>
  <c r="I737" i="2" s="1"/>
  <c r="J737" i="2" s="1"/>
  <c r="E739" i="2"/>
  <c r="F738" i="2"/>
  <c r="G738" i="2" l="1"/>
  <c r="H738" i="2" s="1"/>
  <c r="I738" i="2" s="1"/>
  <c r="J738" i="2" s="1"/>
  <c r="E740" i="2"/>
  <c r="F739" i="2"/>
  <c r="G739" i="2" l="1"/>
  <c r="H739" i="2" s="1"/>
  <c r="I739" i="2" s="1"/>
  <c r="J739" i="2" s="1"/>
  <c r="E741" i="2"/>
  <c r="F740" i="2"/>
  <c r="G740" i="2" l="1"/>
  <c r="H740" i="2" s="1"/>
  <c r="I740" i="2" s="1"/>
  <c r="J740" i="2" s="1"/>
  <c r="E742" i="2"/>
  <c r="F741" i="2"/>
  <c r="G741" i="2" l="1"/>
  <c r="H741" i="2" s="1"/>
  <c r="I741" i="2" s="1"/>
  <c r="J741" i="2" s="1"/>
  <c r="E743" i="2"/>
  <c r="F742" i="2"/>
  <c r="G742" i="2" l="1"/>
  <c r="H742" i="2" s="1"/>
  <c r="I742" i="2" s="1"/>
  <c r="J742" i="2" s="1"/>
  <c r="E744" i="2"/>
  <c r="F743" i="2"/>
  <c r="G743" i="2" l="1"/>
  <c r="H743" i="2" s="1"/>
  <c r="I743" i="2" s="1"/>
  <c r="J743" i="2" s="1"/>
  <c r="E745" i="2"/>
  <c r="F744" i="2"/>
  <c r="G744" i="2" l="1"/>
  <c r="H744" i="2" s="1"/>
  <c r="I744" i="2" s="1"/>
  <c r="J744" i="2" s="1"/>
  <c r="E746" i="2"/>
  <c r="F745" i="2"/>
  <c r="G745" i="2" l="1"/>
  <c r="H745" i="2" s="1"/>
  <c r="I745" i="2" s="1"/>
  <c r="J745" i="2" s="1"/>
  <c r="E747" i="2"/>
  <c r="F746" i="2"/>
  <c r="G746" i="2" l="1"/>
  <c r="H746" i="2" s="1"/>
  <c r="I746" i="2" s="1"/>
  <c r="J746" i="2" s="1"/>
  <c r="E748" i="2"/>
  <c r="F747" i="2"/>
  <c r="G747" i="2" l="1"/>
  <c r="H747" i="2" s="1"/>
  <c r="I747" i="2" s="1"/>
  <c r="J747" i="2" s="1"/>
  <c r="E749" i="2"/>
  <c r="F748" i="2"/>
  <c r="G748" i="2" l="1"/>
  <c r="H748" i="2" s="1"/>
  <c r="I748" i="2" s="1"/>
  <c r="J748" i="2" s="1"/>
  <c r="E750" i="2"/>
  <c r="F749" i="2"/>
  <c r="G749" i="2" l="1"/>
  <c r="H749" i="2" s="1"/>
  <c r="I749" i="2" s="1"/>
  <c r="J749" i="2" s="1"/>
  <c r="E751" i="2"/>
  <c r="F750" i="2"/>
  <c r="G750" i="2" l="1"/>
  <c r="H750" i="2" s="1"/>
  <c r="I750" i="2" s="1"/>
  <c r="J750" i="2" s="1"/>
  <c r="E752" i="2"/>
  <c r="F751" i="2"/>
  <c r="G751" i="2" l="1"/>
  <c r="H751" i="2" s="1"/>
  <c r="I751" i="2" s="1"/>
  <c r="J751" i="2" s="1"/>
  <c r="E753" i="2"/>
  <c r="F752" i="2"/>
  <c r="G752" i="2" l="1"/>
  <c r="H752" i="2" s="1"/>
  <c r="I752" i="2" s="1"/>
  <c r="J752" i="2" s="1"/>
  <c r="E754" i="2"/>
  <c r="F753" i="2"/>
  <c r="G753" i="2" l="1"/>
  <c r="H753" i="2" s="1"/>
  <c r="I753" i="2" s="1"/>
  <c r="J753" i="2" s="1"/>
  <c r="E755" i="2"/>
  <c r="F754" i="2"/>
  <c r="G754" i="2" l="1"/>
  <c r="H754" i="2" s="1"/>
  <c r="I754" i="2" s="1"/>
  <c r="J754" i="2" s="1"/>
  <c r="E756" i="2"/>
  <c r="F755" i="2"/>
  <c r="G755" i="2" l="1"/>
  <c r="H755" i="2" s="1"/>
  <c r="I755" i="2" s="1"/>
  <c r="J755" i="2" s="1"/>
  <c r="E757" i="2"/>
  <c r="F756" i="2"/>
  <c r="G756" i="2" l="1"/>
  <c r="H756" i="2" s="1"/>
  <c r="I756" i="2" s="1"/>
  <c r="J756" i="2" s="1"/>
  <c r="E758" i="2"/>
  <c r="F757" i="2"/>
  <c r="G757" i="2" l="1"/>
  <c r="H757" i="2" s="1"/>
  <c r="I757" i="2" s="1"/>
  <c r="J757" i="2" s="1"/>
  <c r="E759" i="2"/>
  <c r="F758" i="2"/>
  <c r="G758" i="2" l="1"/>
  <c r="H758" i="2" s="1"/>
  <c r="I758" i="2" s="1"/>
  <c r="J758" i="2" s="1"/>
  <c r="E760" i="2"/>
  <c r="F759" i="2"/>
  <c r="G759" i="2" l="1"/>
  <c r="H759" i="2" s="1"/>
  <c r="I759" i="2" s="1"/>
  <c r="J759" i="2" s="1"/>
  <c r="E761" i="2"/>
  <c r="F760" i="2"/>
  <c r="G760" i="2" l="1"/>
  <c r="H760" i="2" s="1"/>
  <c r="I760" i="2" s="1"/>
  <c r="J760" i="2" s="1"/>
  <c r="E762" i="2"/>
  <c r="F761" i="2"/>
  <c r="G761" i="2" l="1"/>
  <c r="H761" i="2" s="1"/>
  <c r="I761" i="2" s="1"/>
  <c r="J761" i="2" s="1"/>
  <c r="E763" i="2"/>
  <c r="F762" i="2"/>
  <c r="G762" i="2" l="1"/>
  <c r="H762" i="2" s="1"/>
  <c r="I762" i="2" s="1"/>
  <c r="J762" i="2" s="1"/>
  <c r="E764" i="2"/>
  <c r="F763" i="2"/>
  <c r="G763" i="2" l="1"/>
  <c r="H763" i="2" s="1"/>
  <c r="I763" i="2" s="1"/>
  <c r="J763" i="2" s="1"/>
  <c r="E765" i="2"/>
  <c r="F764" i="2"/>
  <c r="G764" i="2" l="1"/>
  <c r="H764" i="2" s="1"/>
  <c r="I764" i="2" s="1"/>
  <c r="J764" i="2" s="1"/>
  <c r="E766" i="2"/>
  <c r="F765" i="2"/>
  <c r="G765" i="2" l="1"/>
  <c r="H765" i="2" s="1"/>
  <c r="I765" i="2" s="1"/>
  <c r="J765" i="2" s="1"/>
  <c r="E767" i="2"/>
  <c r="F766" i="2"/>
  <c r="G766" i="2" l="1"/>
  <c r="H766" i="2" s="1"/>
  <c r="I766" i="2" s="1"/>
  <c r="J766" i="2" s="1"/>
  <c r="E768" i="2"/>
  <c r="F767" i="2"/>
  <c r="G767" i="2" l="1"/>
  <c r="H767" i="2" s="1"/>
  <c r="I767" i="2" s="1"/>
  <c r="J767" i="2" s="1"/>
  <c r="E769" i="2"/>
  <c r="F768" i="2"/>
  <c r="G768" i="2" l="1"/>
  <c r="H768" i="2" s="1"/>
  <c r="I768" i="2" s="1"/>
  <c r="J768" i="2" s="1"/>
  <c r="E770" i="2"/>
  <c r="F769" i="2"/>
  <c r="G769" i="2" l="1"/>
  <c r="H769" i="2" s="1"/>
  <c r="I769" i="2" s="1"/>
  <c r="J769" i="2" s="1"/>
  <c r="E771" i="2"/>
  <c r="F770" i="2"/>
  <c r="G770" i="2" l="1"/>
  <c r="H770" i="2" s="1"/>
  <c r="I770" i="2" s="1"/>
  <c r="J770" i="2" s="1"/>
  <c r="E772" i="2"/>
  <c r="F771" i="2"/>
  <c r="G771" i="2" l="1"/>
  <c r="H771" i="2" s="1"/>
  <c r="I771" i="2" s="1"/>
  <c r="J771" i="2" s="1"/>
  <c r="E773" i="2"/>
  <c r="F772" i="2"/>
  <c r="G772" i="2" l="1"/>
  <c r="H772" i="2" s="1"/>
  <c r="I772" i="2" s="1"/>
  <c r="J772" i="2" s="1"/>
  <c r="E774" i="2"/>
  <c r="F773" i="2"/>
  <c r="G773" i="2" l="1"/>
  <c r="H773" i="2" s="1"/>
  <c r="I773" i="2" s="1"/>
  <c r="J773" i="2" s="1"/>
  <c r="E775" i="2"/>
  <c r="F774" i="2"/>
  <c r="G774" i="2" l="1"/>
  <c r="H774" i="2" s="1"/>
  <c r="I774" i="2" s="1"/>
  <c r="J774" i="2" s="1"/>
  <c r="E776" i="2"/>
  <c r="F775" i="2"/>
  <c r="G775" i="2" l="1"/>
  <c r="H775" i="2" s="1"/>
  <c r="I775" i="2" s="1"/>
  <c r="J775" i="2" s="1"/>
  <c r="E777" i="2"/>
  <c r="F776" i="2"/>
  <c r="G776" i="2" l="1"/>
  <c r="H776" i="2" s="1"/>
  <c r="I776" i="2" s="1"/>
  <c r="J776" i="2" s="1"/>
  <c r="E778" i="2"/>
  <c r="F777" i="2"/>
  <c r="G777" i="2" l="1"/>
  <c r="H777" i="2" s="1"/>
  <c r="I777" i="2" s="1"/>
  <c r="J777" i="2" s="1"/>
  <c r="E779" i="2"/>
  <c r="F778" i="2"/>
  <c r="G778" i="2" l="1"/>
  <c r="H778" i="2" s="1"/>
  <c r="I778" i="2" s="1"/>
  <c r="J778" i="2" s="1"/>
  <c r="E780" i="2"/>
  <c r="F779" i="2"/>
  <c r="G779" i="2" l="1"/>
  <c r="H779" i="2" s="1"/>
  <c r="I779" i="2" s="1"/>
  <c r="J779" i="2" s="1"/>
  <c r="E781" i="2"/>
  <c r="F780" i="2"/>
  <c r="G780" i="2" l="1"/>
  <c r="H780" i="2" s="1"/>
  <c r="I780" i="2" s="1"/>
  <c r="J780" i="2" s="1"/>
  <c r="E782" i="2"/>
  <c r="F781" i="2"/>
  <c r="G781" i="2" l="1"/>
  <c r="H781" i="2" s="1"/>
  <c r="I781" i="2" s="1"/>
  <c r="J781" i="2" s="1"/>
  <c r="E783" i="2"/>
  <c r="F782" i="2"/>
  <c r="G782" i="2" l="1"/>
  <c r="H782" i="2" s="1"/>
  <c r="I782" i="2" s="1"/>
  <c r="J782" i="2" s="1"/>
  <c r="E784" i="2"/>
  <c r="F783" i="2"/>
  <c r="G783" i="2" l="1"/>
  <c r="H783" i="2" s="1"/>
  <c r="I783" i="2" s="1"/>
  <c r="J783" i="2" s="1"/>
  <c r="E785" i="2"/>
  <c r="F784" i="2"/>
  <c r="G784" i="2" l="1"/>
  <c r="H784" i="2" s="1"/>
  <c r="I784" i="2" s="1"/>
  <c r="J784" i="2" s="1"/>
  <c r="E786" i="2"/>
  <c r="F785" i="2"/>
  <c r="G785" i="2" l="1"/>
  <c r="H785" i="2" s="1"/>
  <c r="I785" i="2" s="1"/>
  <c r="J785" i="2" s="1"/>
  <c r="E787" i="2"/>
  <c r="F786" i="2"/>
  <c r="G786" i="2" l="1"/>
  <c r="H786" i="2" s="1"/>
  <c r="I786" i="2" s="1"/>
  <c r="J786" i="2" s="1"/>
  <c r="E788" i="2"/>
  <c r="F787" i="2"/>
  <c r="G787" i="2" l="1"/>
  <c r="H787" i="2" s="1"/>
  <c r="I787" i="2" s="1"/>
  <c r="J787" i="2" s="1"/>
  <c r="E789" i="2"/>
  <c r="F788" i="2"/>
  <c r="G788" i="2" l="1"/>
  <c r="H788" i="2" s="1"/>
  <c r="I788" i="2" s="1"/>
  <c r="J788" i="2" s="1"/>
  <c r="E790" i="2"/>
  <c r="F789" i="2"/>
  <c r="G789" i="2" l="1"/>
  <c r="H789" i="2" s="1"/>
  <c r="I789" i="2" s="1"/>
  <c r="J789" i="2" s="1"/>
  <c r="E791" i="2"/>
  <c r="F790" i="2"/>
  <c r="G790" i="2" l="1"/>
  <c r="H790" i="2" s="1"/>
  <c r="I790" i="2" s="1"/>
  <c r="J790" i="2" s="1"/>
  <c r="E792" i="2"/>
  <c r="F791" i="2"/>
  <c r="G791" i="2" l="1"/>
  <c r="H791" i="2" s="1"/>
  <c r="I791" i="2" s="1"/>
  <c r="J791" i="2" s="1"/>
  <c r="E793" i="2"/>
  <c r="F792" i="2"/>
  <c r="G792" i="2" l="1"/>
  <c r="H792" i="2" s="1"/>
  <c r="I792" i="2" s="1"/>
  <c r="J792" i="2" s="1"/>
  <c r="E794" i="2"/>
  <c r="F793" i="2"/>
  <c r="G793" i="2" l="1"/>
  <c r="H793" i="2" s="1"/>
  <c r="I793" i="2" s="1"/>
  <c r="J793" i="2" s="1"/>
  <c r="E795" i="2"/>
  <c r="F794" i="2"/>
  <c r="G794" i="2" l="1"/>
  <c r="H794" i="2" s="1"/>
  <c r="I794" i="2" s="1"/>
  <c r="J794" i="2" s="1"/>
  <c r="E796" i="2"/>
  <c r="F795" i="2"/>
  <c r="G795" i="2" l="1"/>
  <c r="H795" i="2" s="1"/>
  <c r="I795" i="2" s="1"/>
  <c r="J795" i="2" s="1"/>
  <c r="E797" i="2"/>
  <c r="F796" i="2"/>
  <c r="G796" i="2" l="1"/>
  <c r="H796" i="2" s="1"/>
  <c r="I796" i="2" s="1"/>
  <c r="J796" i="2" s="1"/>
  <c r="E798" i="2"/>
  <c r="F797" i="2"/>
  <c r="G797" i="2" l="1"/>
  <c r="H797" i="2" s="1"/>
  <c r="I797" i="2" s="1"/>
  <c r="J797" i="2" s="1"/>
  <c r="E799" i="2"/>
  <c r="F798" i="2"/>
  <c r="G798" i="2" l="1"/>
  <c r="H798" i="2" s="1"/>
  <c r="I798" i="2" s="1"/>
  <c r="J798" i="2" s="1"/>
  <c r="E800" i="2"/>
  <c r="F799" i="2"/>
  <c r="G799" i="2" l="1"/>
  <c r="H799" i="2" s="1"/>
  <c r="I799" i="2" s="1"/>
  <c r="J799" i="2" s="1"/>
  <c r="E801" i="2"/>
  <c r="F800" i="2"/>
  <c r="G800" i="2" l="1"/>
  <c r="H800" i="2" s="1"/>
  <c r="I800" i="2" s="1"/>
  <c r="J800" i="2" s="1"/>
  <c r="E802" i="2"/>
  <c r="F801" i="2"/>
  <c r="G801" i="2" l="1"/>
  <c r="H801" i="2" s="1"/>
  <c r="I801" i="2" s="1"/>
  <c r="J801" i="2" s="1"/>
  <c r="E803" i="2"/>
  <c r="F802" i="2"/>
  <c r="G802" i="2" l="1"/>
  <c r="H802" i="2" s="1"/>
  <c r="I802" i="2" s="1"/>
  <c r="J802" i="2" s="1"/>
  <c r="E804" i="2"/>
  <c r="F803" i="2"/>
  <c r="G803" i="2" l="1"/>
  <c r="H803" i="2" s="1"/>
  <c r="I803" i="2" s="1"/>
  <c r="J803" i="2" s="1"/>
  <c r="E805" i="2"/>
  <c r="F804" i="2"/>
  <c r="G804" i="2" l="1"/>
  <c r="H804" i="2" s="1"/>
  <c r="I804" i="2" s="1"/>
  <c r="J804" i="2" s="1"/>
  <c r="E806" i="2"/>
  <c r="F805" i="2"/>
  <c r="G805" i="2" l="1"/>
  <c r="H805" i="2" s="1"/>
  <c r="I805" i="2" s="1"/>
  <c r="J805" i="2" s="1"/>
  <c r="E807" i="2"/>
  <c r="F806" i="2"/>
  <c r="G806" i="2" l="1"/>
  <c r="H806" i="2" s="1"/>
  <c r="I806" i="2" s="1"/>
  <c r="J806" i="2" s="1"/>
  <c r="E808" i="2"/>
  <c r="F807" i="2"/>
  <c r="G807" i="2" l="1"/>
  <c r="H807" i="2" s="1"/>
  <c r="I807" i="2" s="1"/>
  <c r="J807" i="2" s="1"/>
  <c r="E809" i="2"/>
  <c r="F808" i="2"/>
  <c r="G808" i="2" l="1"/>
  <c r="H808" i="2" s="1"/>
  <c r="I808" i="2" s="1"/>
  <c r="J808" i="2" s="1"/>
  <c r="E810" i="2"/>
  <c r="F809" i="2"/>
  <c r="G809" i="2" l="1"/>
  <c r="H809" i="2" s="1"/>
  <c r="I809" i="2" s="1"/>
  <c r="J809" i="2" s="1"/>
  <c r="E811" i="2"/>
  <c r="F810" i="2"/>
  <c r="G810" i="2" l="1"/>
  <c r="H810" i="2" s="1"/>
  <c r="I810" i="2" s="1"/>
  <c r="J810" i="2" s="1"/>
  <c r="E812" i="2"/>
  <c r="F811" i="2"/>
  <c r="G811" i="2" l="1"/>
  <c r="H811" i="2" s="1"/>
  <c r="I811" i="2" s="1"/>
  <c r="J811" i="2" s="1"/>
  <c r="E813" i="2"/>
  <c r="F812" i="2"/>
  <c r="G812" i="2" l="1"/>
  <c r="H812" i="2" s="1"/>
  <c r="I812" i="2" s="1"/>
  <c r="J812" i="2" s="1"/>
  <c r="E814" i="2"/>
  <c r="F813" i="2"/>
  <c r="G813" i="2" l="1"/>
  <c r="H813" i="2" s="1"/>
  <c r="I813" i="2" s="1"/>
  <c r="J813" i="2" s="1"/>
  <c r="E815" i="2"/>
  <c r="F814" i="2"/>
  <c r="G814" i="2" l="1"/>
  <c r="H814" i="2" s="1"/>
  <c r="I814" i="2" s="1"/>
  <c r="J814" i="2" s="1"/>
  <c r="E816" i="2"/>
  <c r="F815" i="2"/>
  <c r="G815" i="2" l="1"/>
  <c r="H815" i="2" s="1"/>
  <c r="I815" i="2" s="1"/>
  <c r="J815" i="2" s="1"/>
  <c r="E817" i="2"/>
  <c r="F816" i="2"/>
  <c r="G816" i="2" l="1"/>
  <c r="H816" i="2" s="1"/>
  <c r="I816" i="2" s="1"/>
  <c r="J816" i="2" s="1"/>
  <c r="E818" i="2"/>
  <c r="F817" i="2"/>
  <c r="G817" i="2" l="1"/>
  <c r="H817" i="2" s="1"/>
  <c r="I817" i="2" s="1"/>
  <c r="J817" i="2" s="1"/>
  <c r="E819" i="2"/>
  <c r="F818" i="2"/>
  <c r="G818" i="2" l="1"/>
  <c r="H818" i="2" s="1"/>
  <c r="I818" i="2" s="1"/>
  <c r="J818" i="2" s="1"/>
  <c r="E820" i="2"/>
  <c r="F819" i="2"/>
  <c r="G819" i="2" l="1"/>
  <c r="H819" i="2" s="1"/>
  <c r="I819" i="2" s="1"/>
  <c r="J819" i="2" s="1"/>
  <c r="E821" i="2"/>
  <c r="F820" i="2"/>
  <c r="G820" i="2" l="1"/>
  <c r="H820" i="2" s="1"/>
  <c r="I820" i="2" s="1"/>
  <c r="J820" i="2" s="1"/>
  <c r="E822" i="2"/>
  <c r="F821" i="2"/>
  <c r="G821" i="2" l="1"/>
  <c r="H821" i="2" s="1"/>
  <c r="I821" i="2" s="1"/>
  <c r="J821" i="2" s="1"/>
  <c r="E823" i="2"/>
  <c r="F822" i="2"/>
  <c r="G822" i="2" l="1"/>
  <c r="H822" i="2" s="1"/>
  <c r="I822" i="2" s="1"/>
  <c r="J822" i="2" s="1"/>
  <c r="E824" i="2"/>
  <c r="F823" i="2"/>
  <c r="G823" i="2" l="1"/>
  <c r="H823" i="2" s="1"/>
  <c r="I823" i="2" s="1"/>
  <c r="J823" i="2" s="1"/>
  <c r="E825" i="2"/>
  <c r="F824" i="2"/>
  <c r="G824" i="2" l="1"/>
  <c r="H824" i="2" s="1"/>
  <c r="I824" i="2" s="1"/>
  <c r="J824" i="2" s="1"/>
  <c r="E826" i="2"/>
  <c r="F825" i="2"/>
  <c r="G825" i="2" l="1"/>
  <c r="H825" i="2" s="1"/>
  <c r="I825" i="2" s="1"/>
  <c r="J825" i="2" s="1"/>
  <c r="E827" i="2"/>
  <c r="F826" i="2"/>
  <c r="G826" i="2" l="1"/>
  <c r="H826" i="2" s="1"/>
  <c r="I826" i="2" s="1"/>
  <c r="J826" i="2" s="1"/>
  <c r="E828" i="2"/>
  <c r="F827" i="2"/>
  <c r="G827" i="2" l="1"/>
  <c r="H827" i="2" s="1"/>
  <c r="I827" i="2" s="1"/>
  <c r="J827" i="2" s="1"/>
  <c r="E829" i="2"/>
  <c r="F828" i="2"/>
  <c r="G828" i="2" l="1"/>
  <c r="H828" i="2" s="1"/>
  <c r="I828" i="2" s="1"/>
  <c r="J828" i="2" s="1"/>
  <c r="E830" i="2"/>
  <c r="F829" i="2"/>
  <c r="G829" i="2" l="1"/>
  <c r="H829" i="2" s="1"/>
  <c r="I829" i="2" s="1"/>
  <c r="J829" i="2" s="1"/>
  <c r="E831" i="2"/>
  <c r="F830" i="2"/>
  <c r="G830" i="2" l="1"/>
  <c r="H830" i="2" s="1"/>
  <c r="I830" i="2" s="1"/>
  <c r="J830" i="2" s="1"/>
  <c r="E832" i="2"/>
  <c r="F831" i="2"/>
  <c r="G831" i="2" l="1"/>
  <c r="H831" i="2" s="1"/>
  <c r="I831" i="2" s="1"/>
  <c r="J831" i="2" s="1"/>
  <c r="E833" i="2"/>
  <c r="F832" i="2"/>
  <c r="G832" i="2" l="1"/>
  <c r="H832" i="2" s="1"/>
  <c r="I832" i="2" s="1"/>
  <c r="J832" i="2" s="1"/>
  <c r="E834" i="2"/>
  <c r="F833" i="2"/>
  <c r="G833" i="2" l="1"/>
  <c r="H833" i="2" s="1"/>
  <c r="I833" i="2" s="1"/>
  <c r="J833" i="2" s="1"/>
  <c r="E835" i="2"/>
  <c r="F834" i="2"/>
  <c r="G834" i="2" l="1"/>
  <c r="H834" i="2" s="1"/>
  <c r="I834" i="2" s="1"/>
  <c r="J834" i="2" s="1"/>
  <c r="E836" i="2"/>
  <c r="F835" i="2"/>
  <c r="G835" i="2" l="1"/>
  <c r="H835" i="2" s="1"/>
  <c r="I835" i="2" s="1"/>
  <c r="J835" i="2" s="1"/>
  <c r="E837" i="2"/>
  <c r="F836" i="2"/>
  <c r="G836" i="2" l="1"/>
  <c r="H836" i="2" s="1"/>
  <c r="I836" i="2" s="1"/>
  <c r="J836" i="2" s="1"/>
  <c r="E838" i="2"/>
  <c r="F837" i="2"/>
  <c r="G837" i="2" l="1"/>
  <c r="H837" i="2" s="1"/>
  <c r="I837" i="2" s="1"/>
  <c r="J837" i="2" s="1"/>
  <c r="E839" i="2"/>
  <c r="F838" i="2"/>
  <c r="G838" i="2" l="1"/>
  <c r="H838" i="2" s="1"/>
  <c r="I838" i="2" s="1"/>
  <c r="J838" i="2" s="1"/>
  <c r="E840" i="2"/>
  <c r="F839" i="2"/>
  <c r="G839" i="2" l="1"/>
  <c r="H839" i="2" s="1"/>
  <c r="I839" i="2" s="1"/>
  <c r="J839" i="2" s="1"/>
  <c r="E841" i="2"/>
  <c r="F840" i="2"/>
  <c r="G840" i="2" l="1"/>
  <c r="H840" i="2" s="1"/>
  <c r="I840" i="2" s="1"/>
  <c r="J840" i="2" s="1"/>
  <c r="E842" i="2"/>
  <c r="F841" i="2"/>
  <c r="G841" i="2" l="1"/>
  <c r="H841" i="2" s="1"/>
  <c r="I841" i="2" s="1"/>
  <c r="J841" i="2" s="1"/>
  <c r="E843" i="2"/>
  <c r="F842" i="2"/>
  <c r="G842" i="2" l="1"/>
  <c r="H842" i="2" s="1"/>
  <c r="I842" i="2" s="1"/>
  <c r="J842" i="2" s="1"/>
  <c r="E844" i="2"/>
  <c r="F843" i="2"/>
  <c r="G843" i="2" l="1"/>
  <c r="H843" i="2" s="1"/>
  <c r="I843" i="2" s="1"/>
  <c r="J843" i="2" s="1"/>
  <c r="E845" i="2"/>
  <c r="F844" i="2"/>
  <c r="G844" i="2" l="1"/>
  <c r="H844" i="2" s="1"/>
  <c r="I844" i="2" s="1"/>
  <c r="J844" i="2" s="1"/>
  <c r="E846" i="2"/>
  <c r="F845" i="2"/>
  <c r="G845" i="2" l="1"/>
  <c r="H845" i="2" s="1"/>
  <c r="I845" i="2" s="1"/>
  <c r="J845" i="2" s="1"/>
  <c r="E847" i="2"/>
  <c r="F846" i="2"/>
  <c r="G846" i="2" l="1"/>
  <c r="H846" i="2" s="1"/>
  <c r="I846" i="2" s="1"/>
  <c r="J846" i="2" s="1"/>
  <c r="E848" i="2"/>
  <c r="F847" i="2"/>
  <c r="G847" i="2" l="1"/>
  <c r="H847" i="2" s="1"/>
  <c r="I847" i="2" s="1"/>
  <c r="J847" i="2" s="1"/>
  <c r="E849" i="2"/>
  <c r="F848" i="2"/>
  <c r="G848" i="2" l="1"/>
  <c r="H848" i="2" s="1"/>
  <c r="I848" i="2" s="1"/>
  <c r="J848" i="2" s="1"/>
  <c r="E850" i="2"/>
  <c r="F849" i="2"/>
  <c r="G849" i="2" l="1"/>
  <c r="H849" i="2" s="1"/>
  <c r="I849" i="2" s="1"/>
  <c r="J849" i="2" s="1"/>
  <c r="E851" i="2"/>
  <c r="F850" i="2"/>
  <c r="G850" i="2" l="1"/>
  <c r="H850" i="2" s="1"/>
  <c r="I850" i="2" s="1"/>
  <c r="J850" i="2" s="1"/>
  <c r="E852" i="2"/>
  <c r="F851" i="2"/>
  <c r="G851" i="2" l="1"/>
  <c r="H851" i="2" s="1"/>
  <c r="I851" i="2" s="1"/>
  <c r="J851" i="2" s="1"/>
  <c r="E853" i="2"/>
  <c r="F852" i="2"/>
  <c r="G852" i="2" l="1"/>
  <c r="H852" i="2" s="1"/>
  <c r="I852" i="2" s="1"/>
  <c r="J852" i="2" s="1"/>
  <c r="E854" i="2"/>
  <c r="F853" i="2"/>
  <c r="G853" i="2" l="1"/>
  <c r="H853" i="2" s="1"/>
  <c r="I853" i="2" s="1"/>
  <c r="J853" i="2" s="1"/>
  <c r="E855" i="2"/>
  <c r="F854" i="2"/>
  <c r="G854" i="2" l="1"/>
  <c r="H854" i="2" s="1"/>
  <c r="I854" i="2" s="1"/>
  <c r="J854" i="2" s="1"/>
  <c r="E856" i="2"/>
  <c r="F855" i="2"/>
  <c r="G855" i="2" l="1"/>
  <c r="H855" i="2" s="1"/>
  <c r="I855" i="2" s="1"/>
  <c r="J855" i="2" s="1"/>
  <c r="E857" i="2"/>
  <c r="F856" i="2"/>
  <c r="G856" i="2" l="1"/>
  <c r="H856" i="2" s="1"/>
  <c r="I856" i="2" s="1"/>
  <c r="J856" i="2" s="1"/>
  <c r="E858" i="2"/>
  <c r="F857" i="2"/>
  <c r="G857" i="2" l="1"/>
  <c r="H857" i="2" s="1"/>
  <c r="I857" i="2" s="1"/>
  <c r="J857" i="2" s="1"/>
  <c r="E859" i="2"/>
  <c r="F858" i="2"/>
  <c r="G858" i="2" l="1"/>
  <c r="H858" i="2" s="1"/>
  <c r="I858" i="2" s="1"/>
  <c r="J858" i="2" s="1"/>
  <c r="E860" i="2"/>
  <c r="F859" i="2"/>
  <c r="G859" i="2" l="1"/>
  <c r="H859" i="2" s="1"/>
  <c r="I859" i="2" s="1"/>
  <c r="J859" i="2" s="1"/>
  <c r="E861" i="2"/>
  <c r="F860" i="2"/>
  <c r="G860" i="2" l="1"/>
  <c r="H860" i="2" s="1"/>
  <c r="I860" i="2" s="1"/>
  <c r="J860" i="2" s="1"/>
  <c r="E862" i="2"/>
  <c r="F861" i="2"/>
  <c r="G861" i="2" l="1"/>
  <c r="H861" i="2" s="1"/>
  <c r="I861" i="2" s="1"/>
  <c r="J861" i="2" s="1"/>
  <c r="E863" i="2"/>
  <c r="F862" i="2"/>
  <c r="G862" i="2" l="1"/>
  <c r="H862" i="2" s="1"/>
  <c r="I862" i="2" s="1"/>
  <c r="J862" i="2" s="1"/>
  <c r="E864" i="2"/>
  <c r="F863" i="2"/>
  <c r="G863" i="2" l="1"/>
  <c r="H863" i="2" s="1"/>
  <c r="I863" i="2" s="1"/>
  <c r="J863" i="2" s="1"/>
  <c r="E865" i="2"/>
  <c r="F864" i="2"/>
  <c r="G864" i="2" l="1"/>
  <c r="H864" i="2" s="1"/>
  <c r="I864" i="2" s="1"/>
  <c r="J864" i="2" s="1"/>
  <c r="E866" i="2"/>
  <c r="F865" i="2"/>
  <c r="G865" i="2" l="1"/>
  <c r="H865" i="2" s="1"/>
  <c r="I865" i="2" s="1"/>
  <c r="J865" i="2" s="1"/>
  <c r="E867" i="2"/>
  <c r="F866" i="2"/>
  <c r="G866" i="2" l="1"/>
  <c r="H866" i="2" s="1"/>
  <c r="I866" i="2" s="1"/>
  <c r="J866" i="2" s="1"/>
  <c r="E868" i="2"/>
  <c r="F867" i="2"/>
  <c r="G867" i="2" l="1"/>
  <c r="H867" i="2" s="1"/>
  <c r="I867" i="2" s="1"/>
  <c r="J867" i="2" s="1"/>
  <c r="E869" i="2"/>
  <c r="F868" i="2"/>
  <c r="G868" i="2" l="1"/>
  <c r="H868" i="2" s="1"/>
  <c r="I868" i="2" s="1"/>
  <c r="J868" i="2" s="1"/>
  <c r="E870" i="2"/>
  <c r="F869" i="2"/>
  <c r="G869" i="2" l="1"/>
  <c r="H869" i="2" s="1"/>
  <c r="I869" i="2" s="1"/>
  <c r="J869" i="2" s="1"/>
  <c r="E871" i="2"/>
  <c r="F870" i="2"/>
  <c r="G870" i="2" l="1"/>
  <c r="H870" i="2" s="1"/>
  <c r="I870" i="2" s="1"/>
  <c r="J870" i="2" s="1"/>
  <c r="E872" i="2"/>
  <c r="F871" i="2"/>
  <c r="G871" i="2" l="1"/>
  <c r="H871" i="2" s="1"/>
  <c r="I871" i="2" s="1"/>
  <c r="J871" i="2" s="1"/>
  <c r="E873" i="2"/>
  <c r="F872" i="2"/>
  <c r="G872" i="2" l="1"/>
  <c r="H872" i="2" s="1"/>
  <c r="I872" i="2" s="1"/>
  <c r="J872" i="2" s="1"/>
  <c r="E874" i="2"/>
  <c r="F873" i="2"/>
  <c r="G873" i="2" l="1"/>
  <c r="H873" i="2" s="1"/>
  <c r="I873" i="2" s="1"/>
  <c r="J873" i="2" s="1"/>
  <c r="E875" i="2"/>
  <c r="F874" i="2"/>
  <c r="G874" i="2" l="1"/>
  <c r="H874" i="2" s="1"/>
  <c r="I874" i="2" s="1"/>
  <c r="J874" i="2" s="1"/>
  <c r="E876" i="2"/>
  <c r="F875" i="2"/>
  <c r="G875" i="2" l="1"/>
  <c r="H875" i="2" s="1"/>
  <c r="I875" i="2" s="1"/>
  <c r="J875" i="2" s="1"/>
  <c r="E877" i="2"/>
  <c r="F876" i="2"/>
  <c r="G876" i="2" l="1"/>
  <c r="H876" i="2" s="1"/>
  <c r="I876" i="2" s="1"/>
  <c r="J876" i="2" s="1"/>
  <c r="E878" i="2"/>
  <c r="F877" i="2"/>
  <c r="G877" i="2" l="1"/>
  <c r="H877" i="2" s="1"/>
  <c r="I877" i="2" s="1"/>
  <c r="J877" i="2" s="1"/>
  <c r="E879" i="2"/>
  <c r="F878" i="2"/>
  <c r="G878" i="2" l="1"/>
  <c r="H878" i="2" s="1"/>
  <c r="I878" i="2" s="1"/>
  <c r="J878" i="2" s="1"/>
  <c r="E880" i="2"/>
  <c r="F879" i="2"/>
  <c r="G879" i="2" l="1"/>
  <c r="H879" i="2" s="1"/>
  <c r="I879" i="2" s="1"/>
  <c r="J879" i="2" s="1"/>
  <c r="E881" i="2"/>
  <c r="F880" i="2"/>
  <c r="G880" i="2" l="1"/>
  <c r="H880" i="2" s="1"/>
  <c r="I880" i="2" s="1"/>
  <c r="J880" i="2" s="1"/>
  <c r="E882" i="2"/>
  <c r="F881" i="2"/>
  <c r="G881" i="2" l="1"/>
  <c r="H881" i="2" s="1"/>
  <c r="I881" i="2" s="1"/>
  <c r="J881" i="2" s="1"/>
  <c r="E883" i="2"/>
  <c r="F882" i="2"/>
  <c r="G882" i="2" l="1"/>
  <c r="H882" i="2" s="1"/>
  <c r="I882" i="2" s="1"/>
  <c r="J882" i="2" s="1"/>
  <c r="E884" i="2"/>
  <c r="F883" i="2"/>
  <c r="G883" i="2" l="1"/>
  <c r="H883" i="2" s="1"/>
  <c r="I883" i="2" s="1"/>
  <c r="J883" i="2" s="1"/>
  <c r="E885" i="2"/>
  <c r="F884" i="2"/>
  <c r="G884" i="2" l="1"/>
  <c r="H884" i="2" s="1"/>
  <c r="I884" i="2" s="1"/>
  <c r="J884" i="2" s="1"/>
  <c r="E886" i="2"/>
  <c r="F885" i="2"/>
  <c r="G885" i="2" l="1"/>
  <c r="H885" i="2" s="1"/>
  <c r="I885" i="2" s="1"/>
  <c r="J885" i="2" s="1"/>
  <c r="E887" i="2"/>
  <c r="F886" i="2"/>
  <c r="G886" i="2" l="1"/>
  <c r="H886" i="2" s="1"/>
  <c r="I886" i="2" s="1"/>
  <c r="J886" i="2" s="1"/>
  <c r="E888" i="2"/>
  <c r="F887" i="2"/>
  <c r="G887" i="2" l="1"/>
  <c r="H887" i="2" s="1"/>
  <c r="I887" i="2" s="1"/>
  <c r="J887" i="2" s="1"/>
  <c r="E889" i="2"/>
  <c r="F888" i="2"/>
  <c r="G888" i="2" l="1"/>
  <c r="H888" i="2" s="1"/>
  <c r="I888" i="2" s="1"/>
  <c r="J888" i="2" s="1"/>
  <c r="E890" i="2"/>
  <c r="F889" i="2"/>
  <c r="G889" i="2" l="1"/>
  <c r="H889" i="2" s="1"/>
  <c r="I889" i="2" s="1"/>
  <c r="J889" i="2" s="1"/>
  <c r="E891" i="2"/>
  <c r="F890" i="2"/>
  <c r="G890" i="2" l="1"/>
  <c r="H890" i="2" s="1"/>
  <c r="I890" i="2" s="1"/>
  <c r="J890" i="2" s="1"/>
  <c r="E892" i="2"/>
  <c r="F891" i="2"/>
  <c r="G891" i="2" l="1"/>
  <c r="H891" i="2" s="1"/>
  <c r="I891" i="2" s="1"/>
  <c r="J891" i="2" s="1"/>
  <c r="E893" i="2"/>
  <c r="F892" i="2"/>
  <c r="G892" i="2" l="1"/>
  <c r="H892" i="2" s="1"/>
  <c r="I892" i="2" s="1"/>
  <c r="J892" i="2" s="1"/>
  <c r="E894" i="2"/>
  <c r="F893" i="2"/>
  <c r="G893" i="2" l="1"/>
  <c r="H893" i="2" s="1"/>
  <c r="I893" i="2" s="1"/>
  <c r="J893" i="2" s="1"/>
  <c r="E895" i="2"/>
  <c r="F894" i="2"/>
  <c r="G894" i="2" l="1"/>
  <c r="H894" i="2" s="1"/>
  <c r="I894" i="2" s="1"/>
  <c r="J894" i="2" s="1"/>
  <c r="E896" i="2"/>
  <c r="F895" i="2"/>
  <c r="G895" i="2" l="1"/>
  <c r="H895" i="2" s="1"/>
  <c r="I895" i="2" s="1"/>
  <c r="J895" i="2" s="1"/>
  <c r="E897" i="2"/>
  <c r="F896" i="2"/>
  <c r="G896" i="2" l="1"/>
  <c r="H896" i="2" s="1"/>
  <c r="I896" i="2" s="1"/>
  <c r="J896" i="2" s="1"/>
  <c r="E898" i="2"/>
  <c r="F897" i="2"/>
  <c r="G897" i="2" l="1"/>
  <c r="H897" i="2" s="1"/>
  <c r="I897" i="2" s="1"/>
  <c r="J897" i="2" s="1"/>
  <c r="E899" i="2"/>
  <c r="F898" i="2"/>
  <c r="G898" i="2" l="1"/>
  <c r="H898" i="2" s="1"/>
  <c r="I898" i="2" s="1"/>
  <c r="J898" i="2" s="1"/>
  <c r="E900" i="2"/>
  <c r="F899" i="2"/>
  <c r="G899" i="2" l="1"/>
  <c r="H899" i="2" s="1"/>
  <c r="I899" i="2" s="1"/>
  <c r="J899" i="2" s="1"/>
  <c r="E901" i="2"/>
  <c r="F900" i="2"/>
  <c r="G900" i="2" l="1"/>
  <c r="H900" i="2" s="1"/>
  <c r="I900" i="2" s="1"/>
  <c r="J900" i="2" s="1"/>
  <c r="E902" i="2"/>
  <c r="F901" i="2"/>
  <c r="G901" i="2" l="1"/>
  <c r="H901" i="2" s="1"/>
  <c r="I901" i="2" s="1"/>
  <c r="J901" i="2" s="1"/>
  <c r="E903" i="2"/>
  <c r="F902" i="2"/>
  <c r="G902" i="2" l="1"/>
  <c r="H902" i="2" s="1"/>
  <c r="I902" i="2" s="1"/>
  <c r="J902" i="2" s="1"/>
  <c r="E904" i="2"/>
  <c r="F903" i="2"/>
  <c r="G903" i="2" l="1"/>
  <c r="H903" i="2" s="1"/>
  <c r="I903" i="2" s="1"/>
  <c r="J903" i="2" s="1"/>
  <c r="E905" i="2"/>
  <c r="F904" i="2"/>
  <c r="G904" i="2" l="1"/>
  <c r="H904" i="2" s="1"/>
  <c r="I904" i="2" s="1"/>
  <c r="J904" i="2" s="1"/>
  <c r="E906" i="2"/>
  <c r="F905" i="2"/>
  <c r="G905" i="2" l="1"/>
  <c r="H905" i="2" s="1"/>
  <c r="I905" i="2" s="1"/>
  <c r="J905" i="2" s="1"/>
  <c r="E907" i="2"/>
  <c r="F906" i="2"/>
  <c r="G906" i="2" l="1"/>
  <c r="H906" i="2" s="1"/>
  <c r="I906" i="2" s="1"/>
  <c r="J906" i="2" s="1"/>
  <c r="E908" i="2"/>
  <c r="F907" i="2"/>
  <c r="G907" i="2" l="1"/>
  <c r="H907" i="2" s="1"/>
  <c r="I907" i="2" s="1"/>
  <c r="J907" i="2" s="1"/>
  <c r="E909" i="2"/>
  <c r="F908" i="2"/>
  <c r="G908" i="2" l="1"/>
  <c r="H908" i="2" s="1"/>
  <c r="I908" i="2" s="1"/>
  <c r="J908" i="2" s="1"/>
  <c r="E910" i="2"/>
  <c r="F909" i="2"/>
  <c r="G909" i="2" l="1"/>
  <c r="H909" i="2" s="1"/>
  <c r="I909" i="2" s="1"/>
  <c r="J909" i="2" s="1"/>
  <c r="E911" i="2"/>
  <c r="F910" i="2"/>
  <c r="G910" i="2" l="1"/>
  <c r="H910" i="2" s="1"/>
  <c r="I910" i="2" s="1"/>
  <c r="J910" i="2" s="1"/>
  <c r="E912" i="2"/>
  <c r="F911" i="2"/>
  <c r="G911" i="2" l="1"/>
  <c r="H911" i="2" s="1"/>
  <c r="I911" i="2" s="1"/>
  <c r="J911" i="2" s="1"/>
  <c r="E913" i="2"/>
  <c r="F912" i="2"/>
  <c r="G912" i="2" l="1"/>
  <c r="H912" i="2" s="1"/>
  <c r="I912" i="2" s="1"/>
  <c r="J912" i="2" s="1"/>
  <c r="E914" i="2"/>
  <c r="F913" i="2"/>
  <c r="G913" i="2" l="1"/>
  <c r="H913" i="2" s="1"/>
  <c r="I913" i="2" s="1"/>
  <c r="J913" i="2" s="1"/>
  <c r="E915" i="2"/>
  <c r="F914" i="2"/>
  <c r="G914" i="2" l="1"/>
  <c r="H914" i="2" s="1"/>
  <c r="I914" i="2" s="1"/>
  <c r="J914" i="2" s="1"/>
  <c r="E916" i="2"/>
  <c r="F915" i="2"/>
  <c r="G915" i="2" l="1"/>
  <c r="H915" i="2" s="1"/>
  <c r="I915" i="2" s="1"/>
  <c r="J915" i="2" s="1"/>
  <c r="E917" i="2"/>
  <c r="F916" i="2"/>
  <c r="G916" i="2" l="1"/>
  <c r="H916" i="2" s="1"/>
  <c r="I916" i="2" s="1"/>
  <c r="J916" i="2" s="1"/>
  <c r="E918" i="2"/>
  <c r="F917" i="2"/>
  <c r="G917" i="2" l="1"/>
  <c r="H917" i="2" s="1"/>
  <c r="I917" i="2" s="1"/>
  <c r="J917" i="2" s="1"/>
  <c r="E919" i="2"/>
  <c r="F918" i="2"/>
  <c r="G918" i="2" l="1"/>
  <c r="H918" i="2" s="1"/>
  <c r="I918" i="2" s="1"/>
  <c r="J918" i="2" s="1"/>
  <c r="E920" i="2"/>
  <c r="F919" i="2"/>
  <c r="G919" i="2" l="1"/>
  <c r="H919" i="2" s="1"/>
  <c r="I919" i="2" s="1"/>
  <c r="J919" i="2" s="1"/>
  <c r="E921" i="2"/>
  <c r="F920" i="2"/>
  <c r="G920" i="2" l="1"/>
  <c r="H920" i="2" s="1"/>
  <c r="I920" i="2" s="1"/>
  <c r="J920" i="2" s="1"/>
  <c r="E922" i="2"/>
  <c r="F921" i="2"/>
  <c r="G921" i="2" l="1"/>
  <c r="H921" i="2" s="1"/>
  <c r="I921" i="2" s="1"/>
  <c r="J921" i="2" s="1"/>
  <c r="E923" i="2"/>
  <c r="F922" i="2"/>
  <c r="G922" i="2" l="1"/>
  <c r="H922" i="2" s="1"/>
  <c r="I922" i="2" s="1"/>
  <c r="J922" i="2" s="1"/>
  <c r="E924" i="2"/>
  <c r="F923" i="2"/>
  <c r="G923" i="2" l="1"/>
  <c r="H923" i="2" s="1"/>
  <c r="I923" i="2" s="1"/>
  <c r="J923" i="2" s="1"/>
  <c r="E925" i="2"/>
  <c r="F924" i="2"/>
  <c r="G924" i="2" l="1"/>
  <c r="H924" i="2" s="1"/>
  <c r="I924" i="2" s="1"/>
  <c r="J924" i="2" s="1"/>
  <c r="E926" i="2"/>
  <c r="F925" i="2"/>
  <c r="G925" i="2" l="1"/>
  <c r="H925" i="2" s="1"/>
  <c r="I925" i="2" s="1"/>
  <c r="J925" i="2" s="1"/>
  <c r="E927" i="2"/>
  <c r="F926" i="2"/>
  <c r="G926" i="2" l="1"/>
  <c r="H926" i="2" s="1"/>
  <c r="I926" i="2" s="1"/>
  <c r="J926" i="2" s="1"/>
  <c r="E928" i="2"/>
  <c r="F927" i="2"/>
  <c r="G927" i="2" l="1"/>
  <c r="H927" i="2" s="1"/>
  <c r="I927" i="2" s="1"/>
  <c r="J927" i="2" s="1"/>
  <c r="E929" i="2"/>
  <c r="F928" i="2"/>
  <c r="G928" i="2" l="1"/>
  <c r="H928" i="2" s="1"/>
  <c r="I928" i="2" s="1"/>
  <c r="J928" i="2" s="1"/>
  <c r="E930" i="2"/>
  <c r="F929" i="2"/>
  <c r="G929" i="2" l="1"/>
  <c r="H929" i="2" s="1"/>
  <c r="I929" i="2" s="1"/>
  <c r="J929" i="2" s="1"/>
  <c r="E931" i="2"/>
  <c r="F930" i="2"/>
  <c r="G930" i="2" l="1"/>
  <c r="H930" i="2" s="1"/>
  <c r="I930" i="2" s="1"/>
  <c r="J930" i="2" s="1"/>
  <c r="E932" i="2"/>
  <c r="F931" i="2"/>
  <c r="G931" i="2" l="1"/>
  <c r="H931" i="2" s="1"/>
  <c r="I931" i="2" s="1"/>
  <c r="J931" i="2" s="1"/>
  <c r="E933" i="2"/>
  <c r="F932" i="2"/>
  <c r="G932" i="2" l="1"/>
  <c r="H932" i="2" s="1"/>
  <c r="I932" i="2" s="1"/>
  <c r="J932" i="2" s="1"/>
  <c r="E934" i="2"/>
  <c r="F933" i="2"/>
  <c r="G933" i="2" l="1"/>
  <c r="H933" i="2" s="1"/>
  <c r="I933" i="2" s="1"/>
  <c r="J933" i="2" s="1"/>
  <c r="E935" i="2"/>
  <c r="F934" i="2"/>
  <c r="G934" i="2" l="1"/>
  <c r="H934" i="2" s="1"/>
  <c r="I934" i="2" s="1"/>
  <c r="J934" i="2" s="1"/>
  <c r="E936" i="2"/>
  <c r="F935" i="2"/>
  <c r="G935" i="2" l="1"/>
  <c r="H935" i="2" s="1"/>
  <c r="I935" i="2" s="1"/>
  <c r="J935" i="2" s="1"/>
  <c r="E937" i="2"/>
  <c r="F936" i="2"/>
  <c r="G936" i="2" l="1"/>
  <c r="H936" i="2" s="1"/>
  <c r="I936" i="2" s="1"/>
  <c r="J936" i="2" s="1"/>
  <c r="E938" i="2"/>
  <c r="F937" i="2"/>
  <c r="G937" i="2" l="1"/>
  <c r="H937" i="2" s="1"/>
  <c r="I937" i="2" s="1"/>
  <c r="J937" i="2" s="1"/>
  <c r="E939" i="2"/>
  <c r="F938" i="2"/>
  <c r="G938" i="2" l="1"/>
  <c r="H938" i="2" s="1"/>
  <c r="I938" i="2" s="1"/>
  <c r="J938" i="2" s="1"/>
  <c r="E940" i="2"/>
  <c r="F939" i="2"/>
  <c r="G939" i="2" l="1"/>
  <c r="H939" i="2" s="1"/>
  <c r="I939" i="2" s="1"/>
  <c r="J939" i="2" s="1"/>
  <c r="E941" i="2"/>
  <c r="F940" i="2"/>
  <c r="G940" i="2" l="1"/>
  <c r="H940" i="2" s="1"/>
  <c r="I940" i="2" s="1"/>
  <c r="J940" i="2" s="1"/>
  <c r="E942" i="2"/>
  <c r="F941" i="2"/>
  <c r="G941" i="2" l="1"/>
  <c r="H941" i="2" s="1"/>
  <c r="I941" i="2" s="1"/>
  <c r="J941" i="2" s="1"/>
  <c r="E943" i="2"/>
  <c r="F942" i="2"/>
  <c r="G942" i="2" l="1"/>
  <c r="H942" i="2" s="1"/>
  <c r="I942" i="2" s="1"/>
  <c r="J942" i="2" s="1"/>
  <c r="E944" i="2"/>
  <c r="F943" i="2"/>
  <c r="G943" i="2" l="1"/>
  <c r="H943" i="2" s="1"/>
  <c r="I943" i="2" s="1"/>
  <c r="J943" i="2" s="1"/>
  <c r="E945" i="2"/>
  <c r="F944" i="2"/>
  <c r="G944" i="2" l="1"/>
  <c r="H944" i="2" s="1"/>
  <c r="I944" i="2" s="1"/>
  <c r="J944" i="2" s="1"/>
  <c r="E946" i="2"/>
  <c r="F945" i="2"/>
  <c r="G945" i="2" l="1"/>
  <c r="H945" i="2" s="1"/>
  <c r="I945" i="2" s="1"/>
  <c r="J945" i="2" s="1"/>
  <c r="E947" i="2"/>
  <c r="F946" i="2"/>
  <c r="G946" i="2" l="1"/>
  <c r="H946" i="2" s="1"/>
  <c r="I946" i="2" s="1"/>
  <c r="J946" i="2" s="1"/>
  <c r="E948" i="2"/>
  <c r="F947" i="2"/>
  <c r="G947" i="2" l="1"/>
  <c r="H947" i="2" s="1"/>
  <c r="I947" i="2" s="1"/>
  <c r="J947" i="2" s="1"/>
  <c r="E949" i="2"/>
  <c r="F948" i="2"/>
  <c r="G948" i="2" l="1"/>
  <c r="H948" i="2" s="1"/>
  <c r="I948" i="2" s="1"/>
  <c r="J948" i="2" s="1"/>
  <c r="E950" i="2"/>
  <c r="F949" i="2"/>
  <c r="G949" i="2" l="1"/>
  <c r="H949" i="2" s="1"/>
  <c r="I949" i="2" s="1"/>
  <c r="J949" i="2" s="1"/>
  <c r="E951" i="2"/>
  <c r="F950" i="2"/>
  <c r="G950" i="2" l="1"/>
  <c r="H950" i="2" s="1"/>
  <c r="I950" i="2" s="1"/>
  <c r="J950" i="2" s="1"/>
  <c r="E952" i="2"/>
  <c r="F951" i="2"/>
  <c r="G951" i="2" l="1"/>
  <c r="H951" i="2" s="1"/>
  <c r="I951" i="2" s="1"/>
  <c r="J951" i="2" s="1"/>
  <c r="E953" i="2"/>
  <c r="F952" i="2"/>
  <c r="G952" i="2" l="1"/>
  <c r="H952" i="2" s="1"/>
  <c r="I952" i="2" s="1"/>
  <c r="J952" i="2" s="1"/>
  <c r="E954" i="2"/>
  <c r="F953" i="2"/>
  <c r="G953" i="2" l="1"/>
  <c r="H953" i="2" s="1"/>
  <c r="I953" i="2" s="1"/>
  <c r="J953" i="2" s="1"/>
  <c r="E955" i="2"/>
  <c r="F954" i="2"/>
  <c r="G954" i="2" l="1"/>
  <c r="H954" i="2" s="1"/>
  <c r="I954" i="2" s="1"/>
  <c r="J954" i="2" s="1"/>
  <c r="E956" i="2"/>
  <c r="F955" i="2"/>
  <c r="G955" i="2" l="1"/>
  <c r="H955" i="2" s="1"/>
  <c r="I955" i="2" s="1"/>
  <c r="J955" i="2" s="1"/>
  <c r="E957" i="2"/>
  <c r="F956" i="2"/>
  <c r="G956" i="2" l="1"/>
  <c r="H956" i="2" s="1"/>
  <c r="I956" i="2" s="1"/>
  <c r="J956" i="2" s="1"/>
  <c r="E958" i="2"/>
  <c r="F957" i="2"/>
  <c r="G957" i="2" l="1"/>
  <c r="H957" i="2" s="1"/>
  <c r="I957" i="2" s="1"/>
  <c r="J957" i="2" s="1"/>
  <c r="E959" i="2"/>
  <c r="F958" i="2"/>
  <c r="G958" i="2" l="1"/>
  <c r="H958" i="2" s="1"/>
  <c r="I958" i="2" s="1"/>
  <c r="J958" i="2" s="1"/>
  <c r="E960" i="2"/>
  <c r="F959" i="2"/>
  <c r="G959" i="2" l="1"/>
  <c r="H959" i="2" s="1"/>
  <c r="I959" i="2" s="1"/>
  <c r="J959" i="2" s="1"/>
  <c r="E961" i="2"/>
  <c r="F960" i="2"/>
  <c r="G960" i="2" l="1"/>
  <c r="H960" i="2" s="1"/>
  <c r="I960" i="2" s="1"/>
  <c r="J960" i="2" s="1"/>
  <c r="E962" i="2"/>
  <c r="F961" i="2"/>
  <c r="G961" i="2" l="1"/>
  <c r="H961" i="2" s="1"/>
  <c r="I961" i="2" s="1"/>
  <c r="J961" i="2" s="1"/>
  <c r="E963" i="2"/>
  <c r="F962" i="2"/>
  <c r="G962" i="2" l="1"/>
  <c r="H962" i="2" s="1"/>
  <c r="I962" i="2" s="1"/>
  <c r="J962" i="2" s="1"/>
  <c r="E964" i="2"/>
  <c r="F963" i="2"/>
  <c r="G963" i="2" l="1"/>
  <c r="H963" i="2" s="1"/>
  <c r="I963" i="2" s="1"/>
  <c r="J963" i="2" s="1"/>
  <c r="E965" i="2"/>
  <c r="F964" i="2"/>
  <c r="G964" i="2" l="1"/>
  <c r="H964" i="2" s="1"/>
  <c r="I964" i="2" s="1"/>
  <c r="J964" i="2" s="1"/>
  <c r="E966" i="2"/>
  <c r="F965" i="2"/>
  <c r="G965" i="2" l="1"/>
  <c r="H965" i="2" s="1"/>
  <c r="I965" i="2" s="1"/>
  <c r="J965" i="2" s="1"/>
  <c r="E967" i="2"/>
  <c r="F966" i="2"/>
  <c r="G966" i="2" l="1"/>
  <c r="H966" i="2" s="1"/>
  <c r="I966" i="2" s="1"/>
  <c r="J966" i="2" s="1"/>
  <c r="E968" i="2"/>
  <c r="F967" i="2"/>
  <c r="G967" i="2" l="1"/>
  <c r="H967" i="2" s="1"/>
  <c r="I967" i="2" s="1"/>
  <c r="J967" i="2" s="1"/>
  <c r="E969" i="2"/>
  <c r="F968" i="2"/>
  <c r="G968" i="2" l="1"/>
  <c r="H968" i="2" s="1"/>
  <c r="I968" i="2" s="1"/>
  <c r="J968" i="2" s="1"/>
  <c r="E970" i="2"/>
  <c r="F969" i="2"/>
  <c r="G969" i="2" l="1"/>
  <c r="H969" i="2" s="1"/>
  <c r="I969" i="2" s="1"/>
  <c r="J969" i="2" s="1"/>
  <c r="E971" i="2"/>
  <c r="F970" i="2"/>
  <c r="G970" i="2" l="1"/>
  <c r="H970" i="2" s="1"/>
  <c r="I970" i="2" s="1"/>
  <c r="J970" i="2" s="1"/>
  <c r="E972" i="2"/>
  <c r="F971" i="2"/>
  <c r="G971" i="2" l="1"/>
  <c r="H971" i="2" s="1"/>
  <c r="I971" i="2" s="1"/>
  <c r="J971" i="2" s="1"/>
  <c r="E973" i="2"/>
  <c r="F972" i="2"/>
  <c r="G972" i="2" l="1"/>
  <c r="H972" i="2" s="1"/>
  <c r="I972" i="2" s="1"/>
  <c r="J972" i="2" s="1"/>
  <c r="E974" i="2"/>
  <c r="F973" i="2"/>
  <c r="G973" i="2" l="1"/>
  <c r="H973" i="2" s="1"/>
  <c r="I973" i="2" s="1"/>
  <c r="J973" i="2" s="1"/>
  <c r="E975" i="2"/>
  <c r="F974" i="2"/>
  <c r="G974" i="2" l="1"/>
  <c r="H974" i="2" s="1"/>
  <c r="I974" i="2" s="1"/>
  <c r="J974" i="2" s="1"/>
  <c r="E976" i="2"/>
  <c r="F975" i="2"/>
  <c r="G975" i="2" l="1"/>
  <c r="H975" i="2" s="1"/>
  <c r="I975" i="2" s="1"/>
  <c r="J975" i="2" s="1"/>
  <c r="E977" i="2"/>
  <c r="F976" i="2"/>
  <c r="G976" i="2" l="1"/>
  <c r="H976" i="2" s="1"/>
  <c r="I976" i="2" s="1"/>
  <c r="J976" i="2" s="1"/>
  <c r="E978" i="2"/>
  <c r="F977" i="2"/>
  <c r="G977" i="2" l="1"/>
  <c r="H977" i="2" s="1"/>
  <c r="I977" i="2" s="1"/>
  <c r="J977" i="2" s="1"/>
  <c r="E979" i="2"/>
  <c r="F978" i="2"/>
  <c r="G978" i="2" l="1"/>
  <c r="H978" i="2" s="1"/>
  <c r="I978" i="2" s="1"/>
  <c r="J978" i="2" s="1"/>
  <c r="E980" i="2"/>
  <c r="F979" i="2"/>
  <c r="G979" i="2" l="1"/>
  <c r="H979" i="2" s="1"/>
  <c r="I979" i="2" s="1"/>
  <c r="J979" i="2" s="1"/>
  <c r="E981" i="2"/>
  <c r="F980" i="2"/>
  <c r="G980" i="2" l="1"/>
  <c r="H980" i="2" s="1"/>
  <c r="I980" i="2" s="1"/>
  <c r="J980" i="2" s="1"/>
  <c r="E982" i="2"/>
  <c r="F981" i="2"/>
  <c r="G981" i="2" l="1"/>
  <c r="H981" i="2" s="1"/>
  <c r="I981" i="2" s="1"/>
  <c r="J981" i="2" s="1"/>
  <c r="E983" i="2"/>
  <c r="F982" i="2"/>
  <c r="G982" i="2" l="1"/>
  <c r="H982" i="2" s="1"/>
  <c r="I982" i="2" s="1"/>
  <c r="J982" i="2" s="1"/>
  <c r="E984" i="2"/>
  <c r="F983" i="2"/>
  <c r="G983" i="2" l="1"/>
  <c r="H983" i="2" s="1"/>
  <c r="I983" i="2" s="1"/>
  <c r="J983" i="2" s="1"/>
  <c r="E985" i="2"/>
  <c r="F984" i="2"/>
  <c r="G984" i="2" l="1"/>
  <c r="H984" i="2" s="1"/>
  <c r="I984" i="2" s="1"/>
  <c r="J984" i="2" s="1"/>
  <c r="E986" i="2"/>
  <c r="F985" i="2"/>
  <c r="G985" i="2" l="1"/>
  <c r="H985" i="2" s="1"/>
  <c r="I985" i="2" s="1"/>
  <c r="J985" i="2" s="1"/>
  <c r="E987" i="2"/>
  <c r="F986" i="2"/>
  <c r="G986" i="2" l="1"/>
  <c r="H986" i="2" s="1"/>
  <c r="I986" i="2" s="1"/>
  <c r="J986" i="2" s="1"/>
  <c r="E988" i="2"/>
  <c r="F987" i="2"/>
  <c r="G987" i="2" l="1"/>
  <c r="H987" i="2" s="1"/>
  <c r="I987" i="2" s="1"/>
  <c r="J987" i="2" s="1"/>
  <c r="E989" i="2"/>
  <c r="F988" i="2"/>
  <c r="G988" i="2" l="1"/>
  <c r="H988" i="2" s="1"/>
  <c r="I988" i="2" s="1"/>
  <c r="J988" i="2" s="1"/>
  <c r="E990" i="2"/>
  <c r="F989" i="2"/>
  <c r="G989" i="2" l="1"/>
  <c r="H989" i="2" s="1"/>
  <c r="I989" i="2" s="1"/>
  <c r="J989" i="2" s="1"/>
  <c r="E991" i="2"/>
  <c r="F990" i="2"/>
  <c r="G990" i="2" l="1"/>
  <c r="H990" i="2" s="1"/>
  <c r="I990" i="2" s="1"/>
  <c r="J990" i="2" s="1"/>
  <c r="E992" i="2"/>
  <c r="F991" i="2"/>
  <c r="G991" i="2" l="1"/>
  <c r="H991" i="2" s="1"/>
  <c r="I991" i="2" s="1"/>
  <c r="J991" i="2" s="1"/>
  <c r="E993" i="2"/>
  <c r="F992" i="2"/>
  <c r="G992" i="2" l="1"/>
  <c r="H992" i="2" s="1"/>
  <c r="I992" i="2" s="1"/>
  <c r="J992" i="2" s="1"/>
  <c r="E994" i="2"/>
  <c r="F993" i="2"/>
  <c r="G993" i="2" l="1"/>
  <c r="H993" i="2" s="1"/>
  <c r="I993" i="2" s="1"/>
  <c r="J993" i="2" s="1"/>
  <c r="E995" i="2"/>
  <c r="F994" i="2"/>
  <c r="G994" i="2" l="1"/>
  <c r="H994" i="2" s="1"/>
  <c r="I994" i="2" s="1"/>
  <c r="J994" i="2" s="1"/>
  <c r="E996" i="2"/>
  <c r="F995" i="2"/>
  <c r="G995" i="2" l="1"/>
  <c r="H995" i="2" s="1"/>
  <c r="I995" i="2" s="1"/>
  <c r="J995" i="2" s="1"/>
  <c r="E997" i="2"/>
  <c r="F996" i="2"/>
  <c r="G996" i="2" l="1"/>
  <c r="H996" i="2" s="1"/>
  <c r="I996" i="2" s="1"/>
  <c r="J996" i="2" s="1"/>
  <c r="E998" i="2"/>
  <c r="F997" i="2"/>
  <c r="G997" i="2" l="1"/>
  <c r="H997" i="2" s="1"/>
  <c r="I997" i="2" s="1"/>
  <c r="J997" i="2" s="1"/>
  <c r="E999" i="2"/>
  <c r="F998" i="2"/>
  <c r="G998" i="2" l="1"/>
  <c r="H998" i="2" s="1"/>
  <c r="I998" i="2" s="1"/>
  <c r="J998" i="2" s="1"/>
  <c r="E1000" i="2"/>
  <c r="F999" i="2"/>
  <c r="G999" i="2" l="1"/>
  <c r="H999" i="2" s="1"/>
  <c r="I999" i="2" s="1"/>
  <c r="J999" i="2" s="1"/>
  <c r="E1001" i="2"/>
  <c r="F1000" i="2"/>
  <c r="G1000" i="2" l="1"/>
  <c r="H1000" i="2" s="1"/>
  <c r="I1000" i="2" s="1"/>
  <c r="J1000" i="2" s="1"/>
  <c r="E1002" i="2"/>
  <c r="F1001" i="2"/>
  <c r="G1001" i="2" l="1"/>
  <c r="H1001" i="2" s="1"/>
  <c r="I1001" i="2" s="1"/>
  <c r="J1001" i="2" s="1"/>
  <c r="E1003" i="2"/>
  <c r="F1002" i="2"/>
  <c r="G1002" i="2" l="1"/>
  <c r="H1002" i="2" s="1"/>
  <c r="I1002" i="2" s="1"/>
  <c r="J1002" i="2" s="1"/>
  <c r="E1004" i="2"/>
  <c r="F1003" i="2"/>
  <c r="G1003" i="2" l="1"/>
  <c r="H1003" i="2" s="1"/>
  <c r="I1003" i="2" s="1"/>
  <c r="J1003" i="2" s="1"/>
  <c r="E1005" i="2"/>
  <c r="F1004" i="2"/>
  <c r="G1004" i="2" l="1"/>
  <c r="H1004" i="2" s="1"/>
  <c r="I1004" i="2" s="1"/>
  <c r="J1004" i="2" s="1"/>
  <c r="E1006" i="2"/>
  <c r="F1005" i="2"/>
  <c r="G1005" i="2" l="1"/>
  <c r="H1005" i="2" s="1"/>
  <c r="I1005" i="2" s="1"/>
  <c r="J1005" i="2" s="1"/>
  <c r="E1007" i="2"/>
  <c r="F1006" i="2"/>
  <c r="G1006" i="2" l="1"/>
  <c r="H1006" i="2" s="1"/>
  <c r="I1006" i="2" s="1"/>
  <c r="J1006" i="2" s="1"/>
  <c r="E1008" i="2"/>
  <c r="F1007" i="2"/>
  <c r="G1007" i="2" l="1"/>
  <c r="H1007" i="2" s="1"/>
  <c r="I1007" i="2" s="1"/>
  <c r="J1007" i="2" s="1"/>
  <c r="E1009" i="2"/>
  <c r="F1008" i="2"/>
  <c r="G1008" i="2" l="1"/>
  <c r="H1008" i="2" s="1"/>
  <c r="I1008" i="2" s="1"/>
  <c r="J1008" i="2" s="1"/>
  <c r="E1010" i="2"/>
  <c r="F1009" i="2"/>
  <c r="G1009" i="2" l="1"/>
  <c r="H1009" i="2" s="1"/>
  <c r="I1009" i="2" s="1"/>
  <c r="J1009" i="2" s="1"/>
  <c r="E1011" i="2"/>
  <c r="F1010" i="2"/>
  <c r="G1010" i="2" l="1"/>
  <c r="H1010" i="2" s="1"/>
  <c r="I1010" i="2" s="1"/>
  <c r="J1010" i="2" s="1"/>
  <c r="E1012" i="2"/>
  <c r="F1011" i="2"/>
  <c r="G1011" i="2" l="1"/>
  <c r="H1011" i="2" s="1"/>
  <c r="I1011" i="2" s="1"/>
  <c r="J1011" i="2" s="1"/>
  <c r="E1013" i="2"/>
  <c r="F1012" i="2"/>
  <c r="G1012" i="2" l="1"/>
  <c r="H1012" i="2" s="1"/>
  <c r="I1012" i="2" s="1"/>
  <c r="J1012" i="2" s="1"/>
  <c r="E1014" i="2"/>
  <c r="F1013" i="2"/>
  <c r="G1013" i="2" l="1"/>
  <c r="H1013" i="2" s="1"/>
  <c r="I1013" i="2" s="1"/>
  <c r="J1013" i="2" s="1"/>
  <c r="E1015" i="2"/>
  <c r="F1014" i="2"/>
  <c r="G1014" i="2" l="1"/>
  <c r="H1014" i="2" s="1"/>
  <c r="I1014" i="2" s="1"/>
  <c r="J1014" i="2" s="1"/>
  <c r="E1016" i="2"/>
  <c r="F1015" i="2"/>
  <c r="G1015" i="2" l="1"/>
  <c r="H1015" i="2" s="1"/>
  <c r="I1015" i="2" s="1"/>
  <c r="J1015" i="2" s="1"/>
  <c r="E1017" i="2"/>
  <c r="F1016" i="2"/>
  <c r="G1016" i="2" l="1"/>
  <c r="H1016" i="2" s="1"/>
  <c r="I1016" i="2" s="1"/>
  <c r="J1016" i="2" s="1"/>
  <c r="E1018" i="2"/>
  <c r="F1017" i="2"/>
  <c r="G1017" i="2" l="1"/>
  <c r="H1017" i="2" s="1"/>
  <c r="I1017" i="2" s="1"/>
  <c r="J1017" i="2" s="1"/>
  <c r="E1019" i="2"/>
  <c r="F1018" i="2"/>
  <c r="G1018" i="2" l="1"/>
  <c r="H1018" i="2" s="1"/>
  <c r="I1018" i="2" s="1"/>
  <c r="J1018" i="2" s="1"/>
  <c r="E1020" i="2"/>
  <c r="F1019" i="2"/>
  <c r="G1019" i="2" l="1"/>
  <c r="H1019" i="2" s="1"/>
  <c r="I1019" i="2" s="1"/>
  <c r="J1019" i="2" s="1"/>
  <c r="E1021" i="2"/>
  <c r="F1020" i="2"/>
  <c r="G1020" i="2" l="1"/>
  <c r="H1020" i="2" s="1"/>
  <c r="I1020" i="2" s="1"/>
  <c r="J1020" i="2" s="1"/>
  <c r="E1022" i="2"/>
  <c r="F1021" i="2"/>
  <c r="G1021" i="2" l="1"/>
  <c r="H1021" i="2" s="1"/>
  <c r="I1021" i="2" s="1"/>
  <c r="J1021" i="2" s="1"/>
  <c r="E1023" i="2"/>
  <c r="F1022" i="2"/>
  <c r="G1022" i="2" l="1"/>
  <c r="H1022" i="2" s="1"/>
  <c r="I1022" i="2" s="1"/>
  <c r="J1022" i="2" s="1"/>
  <c r="E1024" i="2"/>
  <c r="F1023" i="2"/>
  <c r="G1023" i="2" l="1"/>
  <c r="H1023" i="2" s="1"/>
  <c r="I1023" i="2" s="1"/>
  <c r="J1023" i="2" s="1"/>
  <c r="E1025" i="2"/>
  <c r="F1024" i="2"/>
  <c r="G1024" i="2" l="1"/>
  <c r="H1024" i="2" s="1"/>
  <c r="I1024" i="2" s="1"/>
  <c r="J1024" i="2" s="1"/>
  <c r="E1026" i="2"/>
  <c r="F1025" i="2"/>
  <c r="G1025" i="2" l="1"/>
  <c r="H1025" i="2" s="1"/>
  <c r="I1025" i="2" s="1"/>
  <c r="J1025" i="2" s="1"/>
  <c r="E1027" i="2"/>
  <c r="F1026" i="2"/>
  <c r="G1026" i="2" l="1"/>
  <c r="H1026" i="2" s="1"/>
  <c r="I1026" i="2" s="1"/>
  <c r="J1026" i="2" s="1"/>
  <c r="E1028" i="2"/>
  <c r="F1027" i="2"/>
  <c r="G1027" i="2" l="1"/>
  <c r="H1027" i="2" s="1"/>
  <c r="I1027" i="2" s="1"/>
  <c r="J1027" i="2" s="1"/>
  <c r="E1029" i="2"/>
  <c r="F1028" i="2"/>
  <c r="G1028" i="2" l="1"/>
  <c r="H1028" i="2" s="1"/>
  <c r="I1028" i="2" s="1"/>
  <c r="J1028" i="2" s="1"/>
  <c r="E1030" i="2"/>
  <c r="F1029" i="2"/>
  <c r="G1029" i="2" l="1"/>
  <c r="H1029" i="2" s="1"/>
  <c r="I1029" i="2" s="1"/>
  <c r="J1029" i="2" s="1"/>
  <c r="E1031" i="2"/>
  <c r="F1030" i="2"/>
  <c r="G1030" i="2" l="1"/>
  <c r="H1030" i="2" s="1"/>
  <c r="I1030" i="2" s="1"/>
  <c r="J1030" i="2" s="1"/>
  <c r="E1032" i="2"/>
  <c r="F1031" i="2"/>
  <c r="G1031" i="2" l="1"/>
  <c r="H1031" i="2" s="1"/>
  <c r="I1031" i="2" s="1"/>
  <c r="J1031" i="2" s="1"/>
  <c r="E1033" i="2"/>
  <c r="F1032" i="2"/>
  <c r="G1032" i="2" l="1"/>
  <c r="H1032" i="2" s="1"/>
  <c r="I1032" i="2" s="1"/>
  <c r="J1032" i="2" s="1"/>
  <c r="E1034" i="2"/>
  <c r="F1033" i="2"/>
  <c r="G1033" i="2" l="1"/>
  <c r="H1033" i="2" s="1"/>
  <c r="I1033" i="2" s="1"/>
  <c r="J1033" i="2" s="1"/>
  <c r="E1035" i="2"/>
  <c r="F1034" i="2"/>
  <c r="G1034" i="2" l="1"/>
  <c r="H1034" i="2" s="1"/>
  <c r="I1034" i="2" s="1"/>
  <c r="J1034" i="2" s="1"/>
  <c r="E1036" i="2"/>
  <c r="F1035" i="2"/>
  <c r="G1035" i="2" l="1"/>
  <c r="H1035" i="2" s="1"/>
  <c r="I1035" i="2" s="1"/>
  <c r="J1035" i="2" s="1"/>
  <c r="E1037" i="2"/>
  <c r="F1036" i="2"/>
  <c r="G1036" i="2" l="1"/>
  <c r="H1036" i="2" s="1"/>
  <c r="I1036" i="2" s="1"/>
  <c r="J1036" i="2" s="1"/>
  <c r="E1038" i="2"/>
  <c r="F1037" i="2"/>
  <c r="G1037" i="2" l="1"/>
  <c r="H1037" i="2" s="1"/>
  <c r="I1037" i="2" s="1"/>
  <c r="J1037" i="2" s="1"/>
  <c r="E1039" i="2"/>
  <c r="F1038" i="2"/>
  <c r="G1038" i="2" l="1"/>
  <c r="H1038" i="2" s="1"/>
  <c r="I1038" i="2" s="1"/>
  <c r="J1038" i="2" s="1"/>
  <c r="E1040" i="2"/>
  <c r="F1039" i="2"/>
  <c r="G1039" i="2" l="1"/>
  <c r="H1039" i="2" s="1"/>
  <c r="I1039" i="2" s="1"/>
  <c r="J1039" i="2" s="1"/>
  <c r="E1041" i="2"/>
  <c r="F1040" i="2"/>
  <c r="G1040" i="2" l="1"/>
  <c r="H1040" i="2" s="1"/>
  <c r="I1040" i="2" s="1"/>
  <c r="J1040" i="2" s="1"/>
  <c r="E1042" i="2"/>
  <c r="F1041" i="2"/>
  <c r="G1041" i="2" l="1"/>
  <c r="H1041" i="2" s="1"/>
  <c r="I1041" i="2" s="1"/>
  <c r="J1041" i="2" s="1"/>
  <c r="E1043" i="2"/>
  <c r="F1042" i="2"/>
  <c r="G1042" i="2" l="1"/>
  <c r="H1042" i="2" s="1"/>
  <c r="I1042" i="2" s="1"/>
  <c r="J1042" i="2" s="1"/>
  <c r="E1044" i="2"/>
  <c r="F1043" i="2"/>
  <c r="G1043" i="2" l="1"/>
  <c r="H1043" i="2" s="1"/>
  <c r="I1043" i="2" s="1"/>
  <c r="J1043" i="2" s="1"/>
  <c r="E1045" i="2"/>
  <c r="F1044" i="2"/>
  <c r="G1044" i="2" l="1"/>
  <c r="H1044" i="2" s="1"/>
  <c r="I1044" i="2" s="1"/>
  <c r="J1044" i="2" s="1"/>
  <c r="E1046" i="2"/>
  <c r="F1045" i="2"/>
  <c r="G1045" i="2" l="1"/>
  <c r="H1045" i="2" s="1"/>
  <c r="I1045" i="2" s="1"/>
  <c r="J1045" i="2" s="1"/>
  <c r="E1047" i="2"/>
  <c r="F1046" i="2"/>
  <c r="G1046" i="2" l="1"/>
  <c r="H1046" i="2" s="1"/>
  <c r="I1046" i="2" s="1"/>
  <c r="J1046" i="2" s="1"/>
  <c r="E1048" i="2"/>
  <c r="F1047" i="2"/>
  <c r="G1047" i="2" l="1"/>
  <c r="H1047" i="2" s="1"/>
  <c r="I1047" i="2" s="1"/>
  <c r="J1047" i="2" s="1"/>
  <c r="E1049" i="2"/>
  <c r="F1048" i="2"/>
  <c r="G1048" i="2" l="1"/>
  <c r="H1048" i="2" s="1"/>
  <c r="I1048" i="2" s="1"/>
  <c r="J1048" i="2" s="1"/>
  <c r="E1050" i="2"/>
  <c r="F1049" i="2"/>
  <c r="G1049" i="2" l="1"/>
  <c r="H1049" i="2" s="1"/>
  <c r="I1049" i="2" s="1"/>
  <c r="J1049" i="2" s="1"/>
  <c r="E1051" i="2"/>
  <c r="F1050" i="2"/>
  <c r="G1050" i="2" l="1"/>
  <c r="H1050" i="2" s="1"/>
  <c r="I1050" i="2" s="1"/>
  <c r="J1050" i="2" s="1"/>
  <c r="E1052" i="2"/>
  <c r="F1051" i="2"/>
  <c r="G1051" i="2" l="1"/>
  <c r="H1051" i="2" s="1"/>
  <c r="I1051" i="2" s="1"/>
  <c r="J1051" i="2" s="1"/>
  <c r="E1053" i="2"/>
  <c r="F1052" i="2"/>
  <c r="G1052" i="2" l="1"/>
  <c r="H1052" i="2" s="1"/>
  <c r="I1052" i="2" s="1"/>
  <c r="J1052" i="2" s="1"/>
  <c r="E1054" i="2"/>
  <c r="F1053" i="2"/>
  <c r="G1053" i="2" l="1"/>
  <c r="H1053" i="2" s="1"/>
  <c r="I1053" i="2" s="1"/>
  <c r="J1053" i="2" s="1"/>
  <c r="E1055" i="2"/>
  <c r="F1054" i="2"/>
  <c r="G1054" i="2" l="1"/>
  <c r="H1054" i="2" s="1"/>
  <c r="I1054" i="2" s="1"/>
  <c r="J1054" i="2" s="1"/>
  <c r="E1056" i="2"/>
  <c r="F1055" i="2"/>
  <c r="G1055" i="2" l="1"/>
  <c r="H1055" i="2" s="1"/>
  <c r="I1055" i="2" s="1"/>
  <c r="J1055" i="2" s="1"/>
  <c r="E1057" i="2"/>
  <c r="F1056" i="2"/>
  <c r="G1056" i="2" l="1"/>
  <c r="H1056" i="2" s="1"/>
  <c r="I1056" i="2" s="1"/>
  <c r="J1056" i="2" s="1"/>
  <c r="E1058" i="2"/>
  <c r="F1057" i="2"/>
  <c r="G1057" i="2" l="1"/>
  <c r="H1057" i="2" s="1"/>
  <c r="I1057" i="2" s="1"/>
  <c r="J1057" i="2" s="1"/>
  <c r="E1059" i="2"/>
  <c r="F1058" i="2"/>
  <c r="G1058" i="2" l="1"/>
  <c r="H1058" i="2" s="1"/>
  <c r="I1058" i="2" s="1"/>
  <c r="J1058" i="2" s="1"/>
  <c r="E1060" i="2"/>
  <c r="F1059" i="2"/>
  <c r="G1059" i="2" l="1"/>
  <c r="H1059" i="2" s="1"/>
  <c r="I1059" i="2" s="1"/>
  <c r="J1059" i="2" s="1"/>
  <c r="E1061" i="2"/>
  <c r="F1060" i="2"/>
  <c r="G1060" i="2" l="1"/>
  <c r="H1060" i="2" s="1"/>
  <c r="I1060" i="2" s="1"/>
  <c r="J1060" i="2" s="1"/>
  <c r="E1062" i="2"/>
  <c r="F1061" i="2"/>
  <c r="G1061" i="2" l="1"/>
  <c r="H1061" i="2" s="1"/>
  <c r="I1061" i="2" s="1"/>
  <c r="J1061" i="2" s="1"/>
  <c r="E1063" i="2"/>
  <c r="F1062" i="2"/>
  <c r="G1062" i="2" l="1"/>
  <c r="H1062" i="2" s="1"/>
  <c r="I1062" i="2" s="1"/>
  <c r="J1062" i="2" s="1"/>
  <c r="E1064" i="2"/>
  <c r="F1063" i="2"/>
  <c r="G1063" i="2" l="1"/>
  <c r="H1063" i="2" s="1"/>
  <c r="I1063" i="2" s="1"/>
  <c r="J1063" i="2" s="1"/>
  <c r="E1065" i="2"/>
  <c r="F1064" i="2"/>
  <c r="G1064" i="2" l="1"/>
  <c r="H1064" i="2" s="1"/>
  <c r="I1064" i="2" s="1"/>
  <c r="J1064" i="2" s="1"/>
  <c r="E1066" i="2"/>
  <c r="F1065" i="2"/>
  <c r="G1065" i="2" l="1"/>
  <c r="H1065" i="2" s="1"/>
  <c r="I1065" i="2" s="1"/>
  <c r="J1065" i="2" s="1"/>
  <c r="E1067" i="2"/>
  <c r="F1066" i="2"/>
  <c r="G1066" i="2" l="1"/>
  <c r="H1066" i="2" s="1"/>
  <c r="I1066" i="2" s="1"/>
  <c r="J1066" i="2" s="1"/>
  <c r="E1068" i="2"/>
  <c r="F1067" i="2"/>
  <c r="G1067" i="2" l="1"/>
  <c r="H1067" i="2" s="1"/>
  <c r="I1067" i="2" s="1"/>
  <c r="J1067" i="2" s="1"/>
  <c r="E1069" i="2"/>
  <c r="F1068" i="2"/>
  <c r="G1068" i="2" l="1"/>
  <c r="H1068" i="2" s="1"/>
  <c r="I1068" i="2" s="1"/>
  <c r="J1068" i="2" s="1"/>
  <c r="E1070" i="2"/>
  <c r="F1069" i="2"/>
  <c r="G1069" i="2" l="1"/>
  <c r="H1069" i="2" s="1"/>
  <c r="I1069" i="2" s="1"/>
  <c r="J1069" i="2" s="1"/>
  <c r="E1071" i="2"/>
  <c r="F1070" i="2"/>
  <c r="G1070" i="2" l="1"/>
  <c r="H1070" i="2" s="1"/>
  <c r="I1070" i="2" s="1"/>
  <c r="J1070" i="2" s="1"/>
  <c r="E1072" i="2"/>
  <c r="F1071" i="2"/>
  <c r="G1071" i="2" l="1"/>
  <c r="H1071" i="2" s="1"/>
  <c r="I1071" i="2" s="1"/>
  <c r="J1071" i="2" s="1"/>
  <c r="E1073" i="2"/>
  <c r="F1072" i="2"/>
  <c r="G1072" i="2" l="1"/>
  <c r="H1072" i="2" s="1"/>
  <c r="I1072" i="2" s="1"/>
  <c r="J1072" i="2" s="1"/>
  <c r="E1074" i="2"/>
  <c r="F1073" i="2"/>
  <c r="G1073" i="2" l="1"/>
  <c r="H1073" i="2" s="1"/>
  <c r="I1073" i="2" s="1"/>
  <c r="J1073" i="2" s="1"/>
  <c r="E1075" i="2"/>
  <c r="F1074" i="2"/>
  <c r="G1074" i="2" l="1"/>
  <c r="H1074" i="2" s="1"/>
  <c r="I1074" i="2" s="1"/>
  <c r="J1074" i="2" s="1"/>
  <c r="E1076" i="2"/>
  <c r="F1075" i="2"/>
  <c r="G1075" i="2" l="1"/>
  <c r="H1075" i="2" s="1"/>
  <c r="I1075" i="2" s="1"/>
  <c r="J1075" i="2" s="1"/>
  <c r="E1077" i="2"/>
  <c r="F1076" i="2"/>
  <c r="G1076" i="2" l="1"/>
  <c r="H1076" i="2" s="1"/>
  <c r="I1076" i="2" s="1"/>
  <c r="J1076" i="2" s="1"/>
  <c r="E1078" i="2"/>
  <c r="F1077" i="2"/>
  <c r="G1077" i="2" l="1"/>
  <c r="H1077" i="2" s="1"/>
  <c r="I1077" i="2" s="1"/>
  <c r="J1077" i="2" s="1"/>
  <c r="E1079" i="2"/>
  <c r="F1078" i="2"/>
  <c r="G1078" i="2" l="1"/>
  <c r="H1078" i="2" s="1"/>
  <c r="I1078" i="2" s="1"/>
  <c r="J1078" i="2" s="1"/>
  <c r="E1080" i="2"/>
  <c r="F1079" i="2"/>
  <c r="G1079" i="2" l="1"/>
  <c r="H1079" i="2" s="1"/>
  <c r="I1079" i="2" s="1"/>
  <c r="J1079" i="2" s="1"/>
  <c r="E1081" i="2"/>
  <c r="F1080" i="2"/>
  <c r="G1080" i="2" l="1"/>
  <c r="H1080" i="2" s="1"/>
  <c r="I1080" i="2" s="1"/>
  <c r="J1080" i="2" s="1"/>
  <c r="E1082" i="2"/>
  <c r="F1081" i="2"/>
  <c r="G1081" i="2" l="1"/>
  <c r="H1081" i="2" s="1"/>
  <c r="I1081" i="2" s="1"/>
  <c r="J1081" i="2" s="1"/>
  <c r="E1083" i="2"/>
  <c r="F1082" i="2"/>
  <c r="G1082" i="2" l="1"/>
  <c r="H1082" i="2" s="1"/>
  <c r="I1082" i="2" s="1"/>
  <c r="J1082" i="2" s="1"/>
  <c r="E1084" i="2"/>
  <c r="F1083" i="2"/>
  <c r="G1083" i="2" l="1"/>
  <c r="H1083" i="2" s="1"/>
  <c r="I1083" i="2" s="1"/>
  <c r="J1083" i="2" s="1"/>
  <c r="E1085" i="2"/>
  <c r="F1084" i="2"/>
  <c r="G1084" i="2" l="1"/>
  <c r="H1084" i="2" s="1"/>
  <c r="I1084" i="2" s="1"/>
  <c r="J1084" i="2" s="1"/>
  <c r="E1086" i="2"/>
  <c r="F1085" i="2"/>
  <c r="G1085" i="2" l="1"/>
  <c r="H1085" i="2" s="1"/>
  <c r="I1085" i="2" s="1"/>
  <c r="J1085" i="2" s="1"/>
  <c r="E1087" i="2"/>
  <c r="F1086" i="2"/>
  <c r="G1086" i="2" l="1"/>
  <c r="H1086" i="2" s="1"/>
  <c r="I1086" i="2" s="1"/>
  <c r="J1086" i="2" s="1"/>
  <c r="E1088" i="2"/>
  <c r="F1087" i="2"/>
  <c r="G1087" i="2" l="1"/>
  <c r="H1087" i="2" s="1"/>
  <c r="I1087" i="2" s="1"/>
  <c r="J1087" i="2" s="1"/>
  <c r="E1089" i="2"/>
  <c r="F1088" i="2"/>
  <c r="G1088" i="2" l="1"/>
  <c r="H1088" i="2" s="1"/>
  <c r="I1088" i="2" s="1"/>
  <c r="J1088" i="2" s="1"/>
  <c r="E1090" i="2"/>
  <c r="F1089" i="2"/>
  <c r="G1089" i="2" l="1"/>
  <c r="H1089" i="2" s="1"/>
  <c r="I1089" i="2" s="1"/>
  <c r="J1089" i="2" s="1"/>
  <c r="E1091" i="2"/>
  <c r="F1090" i="2"/>
  <c r="G1090" i="2" l="1"/>
  <c r="H1090" i="2" s="1"/>
  <c r="I1090" i="2" s="1"/>
  <c r="J1090" i="2" s="1"/>
  <c r="E1092" i="2"/>
  <c r="F1091" i="2"/>
  <c r="G1091" i="2" l="1"/>
  <c r="H1091" i="2" s="1"/>
  <c r="I1091" i="2" s="1"/>
  <c r="J1091" i="2" s="1"/>
  <c r="E1093" i="2"/>
  <c r="F1092" i="2"/>
  <c r="G1092" i="2" l="1"/>
  <c r="H1092" i="2" s="1"/>
  <c r="I1092" i="2" s="1"/>
  <c r="J1092" i="2" s="1"/>
  <c r="E1094" i="2"/>
  <c r="F1093" i="2"/>
  <c r="G1093" i="2" l="1"/>
  <c r="H1093" i="2" s="1"/>
  <c r="I1093" i="2" s="1"/>
  <c r="J1093" i="2" s="1"/>
  <c r="E1095" i="2"/>
  <c r="F1094" i="2"/>
  <c r="G1094" i="2" l="1"/>
  <c r="H1094" i="2" s="1"/>
  <c r="I1094" i="2" s="1"/>
  <c r="J1094" i="2" s="1"/>
  <c r="E1096" i="2"/>
  <c r="F1095" i="2"/>
  <c r="G1095" i="2" l="1"/>
  <c r="H1095" i="2" s="1"/>
  <c r="I1095" i="2" s="1"/>
  <c r="J1095" i="2" s="1"/>
  <c r="E1097" i="2"/>
  <c r="F1096" i="2"/>
  <c r="G1096" i="2" l="1"/>
  <c r="H1096" i="2" s="1"/>
  <c r="I1096" i="2" s="1"/>
  <c r="J1096" i="2" s="1"/>
  <c r="E1098" i="2"/>
  <c r="F1097" i="2"/>
  <c r="G1097" i="2" l="1"/>
  <c r="H1097" i="2" s="1"/>
  <c r="I1097" i="2" s="1"/>
  <c r="J1097" i="2" s="1"/>
  <c r="E1099" i="2"/>
  <c r="F1098" i="2"/>
  <c r="G1098" i="2" l="1"/>
  <c r="H1098" i="2" s="1"/>
  <c r="I1098" i="2" s="1"/>
  <c r="J1098" i="2" s="1"/>
  <c r="E1100" i="2"/>
  <c r="F1099" i="2"/>
  <c r="G1099" i="2" l="1"/>
  <c r="H1099" i="2" s="1"/>
  <c r="I1099" i="2" s="1"/>
  <c r="J1099" i="2" s="1"/>
  <c r="E1101" i="2"/>
  <c r="F1100" i="2"/>
  <c r="G1100" i="2" l="1"/>
  <c r="H1100" i="2" s="1"/>
  <c r="I1100" i="2" s="1"/>
  <c r="J1100" i="2" s="1"/>
  <c r="E1102" i="2"/>
  <c r="F1101" i="2"/>
  <c r="G1101" i="2" l="1"/>
  <c r="H1101" i="2" s="1"/>
  <c r="I1101" i="2" s="1"/>
  <c r="J1101" i="2" s="1"/>
  <c r="E1103" i="2"/>
  <c r="F1102" i="2"/>
  <c r="G1102" i="2" l="1"/>
  <c r="H1102" i="2" s="1"/>
  <c r="I1102" i="2" s="1"/>
  <c r="J1102" i="2" s="1"/>
  <c r="E1104" i="2"/>
  <c r="F1103" i="2"/>
  <c r="G1103" i="2" l="1"/>
  <c r="H1103" i="2" s="1"/>
  <c r="I1103" i="2" s="1"/>
  <c r="J1103" i="2" s="1"/>
  <c r="E1105" i="2"/>
  <c r="F1104" i="2"/>
  <c r="G1104" i="2" l="1"/>
  <c r="H1104" i="2" s="1"/>
  <c r="I1104" i="2" s="1"/>
  <c r="J1104" i="2" s="1"/>
  <c r="E1106" i="2"/>
  <c r="F1105" i="2"/>
  <c r="G1105" i="2" l="1"/>
  <c r="H1105" i="2" s="1"/>
  <c r="I1105" i="2" s="1"/>
  <c r="J1105" i="2" s="1"/>
  <c r="E1107" i="2"/>
  <c r="F1106" i="2"/>
  <c r="G1106" i="2" l="1"/>
  <c r="H1106" i="2" s="1"/>
  <c r="I1106" i="2" s="1"/>
  <c r="J1106" i="2" s="1"/>
  <c r="E1108" i="2"/>
  <c r="F1107" i="2"/>
  <c r="G1107" i="2" l="1"/>
  <c r="H1107" i="2" s="1"/>
  <c r="I1107" i="2" s="1"/>
  <c r="J1107" i="2" s="1"/>
  <c r="E1109" i="2"/>
  <c r="F1108" i="2"/>
  <c r="G1108" i="2" l="1"/>
  <c r="H1108" i="2" s="1"/>
  <c r="I1108" i="2" s="1"/>
  <c r="J1108" i="2" s="1"/>
  <c r="E1110" i="2"/>
  <c r="F1109" i="2"/>
  <c r="G1109" i="2" l="1"/>
  <c r="H1109" i="2" s="1"/>
  <c r="I1109" i="2" s="1"/>
  <c r="J1109" i="2" s="1"/>
  <c r="E1111" i="2"/>
  <c r="F1110" i="2"/>
  <c r="G1110" i="2" l="1"/>
  <c r="H1110" i="2" s="1"/>
  <c r="I1110" i="2" s="1"/>
  <c r="J1110" i="2" s="1"/>
  <c r="E1112" i="2"/>
  <c r="F1111" i="2"/>
  <c r="G1111" i="2" l="1"/>
  <c r="H1111" i="2" s="1"/>
  <c r="I1111" i="2" s="1"/>
  <c r="J1111" i="2" s="1"/>
  <c r="E1113" i="2"/>
  <c r="F1112" i="2"/>
  <c r="G1112" i="2" l="1"/>
  <c r="H1112" i="2" s="1"/>
  <c r="I1112" i="2" s="1"/>
  <c r="J1112" i="2" s="1"/>
  <c r="E1114" i="2"/>
  <c r="F1113" i="2"/>
  <c r="G1113" i="2" l="1"/>
  <c r="H1113" i="2" s="1"/>
  <c r="I1113" i="2" s="1"/>
  <c r="J1113" i="2" s="1"/>
  <c r="E1115" i="2"/>
  <c r="F1114" i="2"/>
  <c r="G1114" i="2" l="1"/>
  <c r="H1114" i="2" s="1"/>
  <c r="I1114" i="2" s="1"/>
  <c r="J1114" i="2" s="1"/>
  <c r="E1116" i="2"/>
  <c r="F1115" i="2"/>
  <c r="G1115" i="2" l="1"/>
  <c r="H1115" i="2" s="1"/>
  <c r="I1115" i="2" s="1"/>
  <c r="J1115" i="2" s="1"/>
  <c r="E1117" i="2"/>
  <c r="F1116" i="2"/>
  <c r="G1116" i="2" l="1"/>
  <c r="H1116" i="2" s="1"/>
  <c r="I1116" i="2" s="1"/>
  <c r="J1116" i="2" s="1"/>
  <c r="E1118" i="2"/>
  <c r="F1117" i="2"/>
  <c r="G1117" i="2" l="1"/>
  <c r="H1117" i="2" s="1"/>
  <c r="I1117" i="2" s="1"/>
  <c r="J1117" i="2" s="1"/>
  <c r="E1119" i="2"/>
  <c r="F1118" i="2"/>
  <c r="G1118" i="2" l="1"/>
  <c r="H1118" i="2" s="1"/>
  <c r="I1118" i="2" s="1"/>
  <c r="J1118" i="2" s="1"/>
  <c r="E1120" i="2"/>
  <c r="F1119" i="2"/>
  <c r="G1119" i="2" l="1"/>
  <c r="H1119" i="2" s="1"/>
  <c r="I1119" i="2" s="1"/>
  <c r="J1119" i="2" s="1"/>
  <c r="E1121" i="2"/>
  <c r="F1120" i="2"/>
  <c r="G1120" i="2" l="1"/>
  <c r="H1120" i="2" s="1"/>
  <c r="I1120" i="2" s="1"/>
  <c r="J1120" i="2" s="1"/>
  <c r="E1122" i="2"/>
  <c r="F1121" i="2"/>
  <c r="G1121" i="2" l="1"/>
  <c r="H1121" i="2" s="1"/>
  <c r="I1121" i="2" s="1"/>
  <c r="J1121" i="2" s="1"/>
  <c r="E1123" i="2"/>
  <c r="F1122" i="2"/>
  <c r="G1122" i="2" l="1"/>
  <c r="H1122" i="2" s="1"/>
  <c r="I1122" i="2" s="1"/>
  <c r="J1122" i="2" s="1"/>
  <c r="E1124" i="2"/>
  <c r="F1123" i="2"/>
  <c r="G1123" i="2" l="1"/>
  <c r="H1123" i="2" s="1"/>
  <c r="I1123" i="2" s="1"/>
  <c r="J1123" i="2" s="1"/>
  <c r="E1125" i="2"/>
  <c r="F1124" i="2"/>
  <c r="G1124" i="2" l="1"/>
  <c r="H1124" i="2" s="1"/>
  <c r="I1124" i="2" s="1"/>
  <c r="J1124" i="2" s="1"/>
  <c r="E1126" i="2"/>
  <c r="F1125" i="2"/>
  <c r="G1125" i="2" l="1"/>
  <c r="H1125" i="2" s="1"/>
  <c r="I1125" i="2" s="1"/>
  <c r="J1125" i="2" s="1"/>
  <c r="E1127" i="2"/>
  <c r="F1126" i="2"/>
  <c r="G1126" i="2" l="1"/>
  <c r="H1126" i="2" s="1"/>
  <c r="I1126" i="2" s="1"/>
  <c r="J1126" i="2" s="1"/>
  <c r="E1128" i="2"/>
  <c r="F1127" i="2"/>
  <c r="G1127" i="2" l="1"/>
  <c r="H1127" i="2" s="1"/>
  <c r="I1127" i="2" s="1"/>
  <c r="J1127" i="2" s="1"/>
  <c r="E1129" i="2"/>
  <c r="F1128" i="2"/>
  <c r="G1128" i="2" l="1"/>
  <c r="H1128" i="2" s="1"/>
  <c r="I1128" i="2" s="1"/>
  <c r="J1128" i="2" s="1"/>
  <c r="E1130" i="2"/>
  <c r="F1129" i="2"/>
  <c r="G1129" i="2" l="1"/>
  <c r="H1129" i="2" s="1"/>
  <c r="I1129" i="2" s="1"/>
  <c r="J1129" i="2" s="1"/>
  <c r="E1131" i="2"/>
  <c r="F1130" i="2"/>
  <c r="G1130" i="2" l="1"/>
  <c r="H1130" i="2" s="1"/>
  <c r="I1130" i="2" s="1"/>
  <c r="J1130" i="2" s="1"/>
  <c r="E1132" i="2"/>
  <c r="F1131" i="2"/>
  <c r="G1131" i="2" l="1"/>
  <c r="H1131" i="2" s="1"/>
  <c r="I1131" i="2" s="1"/>
  <c r="J1131" i="2" s="1"/>
  <c r="E1133" i="2"/>
  <c r="F1132" i="2"/>
  <c r="G1132" i="2" l="1"/>
  <c r="H1132" i="2" s="1"/>
  <c r="I1132" i="2" s="1"/>
  <c r="J1132" i="2" s="1"/>
  <c r="E1134" i="2"/>
  <c r="F1133" i="2"/>
  <c r="G1133" i="2" l="1"/>
  <c r="H1133" i="2" s="1"/>
  <c r="I1133" i="2" s="1"/>
  <c r="J1133" i="2" s="1"/>
  <c r="E1135" i="2"/>
  <c r="F1134" i="2"/>
  <c r="G1134" i="2" l="1"/>
  <c r="H1134" i="2" s="1"/>
  <c r="I1134" i="2" s="1"/>
  <c r="J1134" i="2" s="1"/>
  <c r="E1136" i="2"/>
  <c r="F1135" i="2"/>
  <c r="G1135" i="2" l="1"/>
  <c r="H1135" i="2" s="1"/>
  <c r="I1135" i="2" s="1"/>
  <c r="J1135" i="2" s="1"/>
  <c r="E1137" i="2"/>
  <c r="F1136" i="2"/>
  <c r="G1136" i="2" l="1"/>
  <c r="H1136" i="2" s="1"/>
  <c r="I1136" i="2" s="1"/>
  <c r="J1136" i="2" s="1"/>
  <c r="E1138" i="2"/>
  <c r="F1137" i="2"/>
  <c r="G1137" i="2" l="1"/>
  <c r="H1137" i="2" s="1"/>
  <c r="I1137" i="2" s="1"/>
  <c r="J1137" i="2" s="1"/>
  <c r="E1139" i="2"/>
  <c r="F1138" i="2"/>
  <c r="G1138" i="2" l="1"/>
  <c r="H1138" i="2" s="1"/>
  <c r="I1138" i="2" s="1"/>
  <c r="J1138" i="2" s="1"/>
  <c r="E1140" i="2"/>
  <c r="F1139" i="2"/>
  <c r="G1139" i="2" l="1"/>
  <c r="H1139" i="2" s="1"/>
  <c r="I1139" i="2" s="1"/>
  <c r="J1139" i="2" s="1"/>
  <c r="E1141" i="2"/>
  <c r="F1140" i="2"/>
  <c r="G1140" i="2" l="1"/>
  <c r="H1140" i="2" s="1"/>
  <c r="I1140" i="2" s="1"/>
  <c r="J1140" i="2" s="1"/>
  <c r="E1142" i="2"/>
  <c r="F1141" i="2"/>
  <c r="G1141" i="2" l="1"/>
  <c r="H1141" i="2" s="1"/>
  <c r="I1141" i="2" s="1"/>
  <c r="J1141" i="2" s="1"/>
  <c r="E1143" i="2"/>
  <c r="F1142" i="2"/>
  <c r="G1142" i="2" l="1"/>
  <c r="H1142" i="2" s="1"/>
  <c r="I1142" i="2" s="1"/>
  <c r="J1142" i="2" s="1"/>
  <c r="E1144" i="2"/>
  <c r="F1143" i="2"/>
  <c r="G1143" i="2" l="1"/>
  <c r="H1143" i="2" s="1"/>
  <c r="I1143" i="2" s="1"/>
  <c r="J1143" i="2" s="1"/>
  <c r="E1145" i="2"/>
  <c r="F1144" i="2"/>
  <c r="G1144" i="2" l="1"/>
  <c r="H1144" i="2" s="1"/>
  <c r="I1144" i="2" s="1"/>
  <c r="J1144" i="2" s="1"/>
  <c r="E1146" i="2"/>
  <c r="F1145" i="2"/>
  <c r="G1145" i="2" l="1"/>
  <c r="H1145" i="2" s="1"/>
  <c r="I1145" i="2" s="1"/>
  <c r="J1145" i="2" s="1"/>
  <c r="E1147" i="2"/>
  <c r="F1146" i="2"/>
  <c r="G1146" i="2" l="1"/>
  <c r="H1146" i="2" s="1"/>
  <c r="I1146" i="2" s="1"/>
  <c r="J1146" i="2" s="1"/>
  <c r="E1148" i="2"/>
  <c r="F1147" i="2"/>
  <c r="G1147" i="2" l="1"/>
  <c r="H1147" i="2" s="1"/>
  <c r="I1147" i="2" s="1"/>
  <c r="J1147" i="2" s="1"/>
  <c r="E1149" i="2"/>
  <c r="F1148" i="2"/>
  <c r="G1148" i="2" l="1"/>
  <c r="H1148" i="2" s="1"/>
  <c r="I1148" i="2" s="1"/>
  <c r="J1148" i="2" s="1"/>
  <c r="E1150" i="2"/>
  <c r="F1149" i="2"/>
  <c r="G1149" i="2" l="1"/>
  <c r="H1149" i="2" s="1"/>
  <c r="I1149" i="2" s="1"/>
  <c r="J1149" i="2" s="1"/>
  <c r="E1151" i="2"/>
  <c r="F1150" i="2"/>
  <c r="G1150" i="2" l="1"/>
  <c r="H1150" i="2" s="1"/>
  <c r="I1150" i="2" s="1"/>
  <c r="J1150" i="2" s="1"/>
  <c r="E1152" i="2"/>
  <c r="F1151" i="2"/>
  <c r="G1151" i="2" l="1"/>
  <c r="H1151" i="2" s="1"/>
  <c r="I1151" i="2" s="1"/>
  <c r="J1151" i="2" s="1"/>
  <c r="E1153" i="2"/>
  <c r="F1152" i="2"/>
  <c r="G1152" i="2" l="1"/>
  <c r="H1152" i="2" s="1"/>
  <c r="I1152" i="2" s="1"/>
  <c r="J1152" i="2" s="1"/>
  <c r="E1154" i="2"/>
  <c r="F1153" i="2"/>
  <c r="G1153" i="2" l="1"/>
  <c r="H1153" i="2" s="1"/>
  <c r="I1153" i="2" s="1"/>
  <c r="J1153" i="2" s="1"/>
  <c r="E1155" i="2"/>
  <c r="F1154" i="2"/>
  <c r="G1154" i="2" l="1"/>
  <c r="H1154" i="2" s="1"/>
  <c r="I1154" i="2" s="1"/>
  <c r="J1154" i="2" s="1"/>
  <c r="E1156" i="2"/>
  <c r="F1155" i="2"/>
  <c r="G1155" i="2" l="1"/>
  <c r="H1155" i="2" s="1"/>
  <c r="I1155" i="2" s="1"/>
  <c r="J1155" i="2" s="1"/>
  <c r="E1157" i="2"/>
  <c r="F1156" i="2"/>
  <c r="G1156" i="2" l="1"/>
  <c r="H1156" i="2" s="1"/>
  <c r="I1156" i="2" s="1"/>
  <c r="J1156" i="2" s="1"/>
  <c r="E1158" i="2"/>
  <c r="F1157" i="2"/>
  <c r="G1157" i="2" l="1"/>
  <c r="H1157" i="2" s="1"/>
  <c r="I1157" i="2" s="1"/>
  <c r="J1157" i="2" s="1"/>
  <c r="E1159" i="2"/>
  <c r="F1158" i="2"/>
  <c r="G1158" i="2" l="1"/>
  <c r="H1158" i="2" s="1"/>
  <c r="I1158" i="2" s="1"/>
  <c r="J1158" i="2" s="1"/>
  <c r="E1160" i="2"/>
  <c r="F1159" i="2"/>
  <c r="G1159" i="2" l="1"/>
  <c r="H1159" i="2" s="1"/>
  <c r="I1159" i="2" s="1"/>
  <c r="J1159" i="2" s="1"/>
  <c r="E1161" i="2"/>
  <c r="F1160" i="2"/>
  <c r="G1160" i="2" l="1"/>
  <c r="H1160" i="2" s="1"/>
  <c r="I1160" i="2" s="1"/>
  <c r="J1160" i="2" s="1"/>
  <c r="E1162" i="2"/>
  <c r="F1161" i="2"/>
  <c r="G1161" i="2" l="1"/>
  <c r="H1161" i="2" s="1"/>
  <c r="I1161" i="2" s="1"/>
  <c r="J1161" i="2" s="1"/>
  <c r="E1163" i="2"/>
  <c r="F1162" i="2"/>
  <c r="G1162" i="2" l="1"/>
  <c r="H1162" i="2" s="1"/>
  <c r="I1162" i="2" s="1"/>
  <c r="J1162" i="2" s="1"/>
  <c r="E1164" i="2"/>
  <c r="F1163" i="2"/>
  <c r="G1163" i="2" l="1"/>
  <c r="H1163" i="2" s="1"/>
  <c r="I1163" i="2" s="1"/>
  <c r="J1163" i="2" s="1"/>
  <c r="E1165" i="2"/>
  <c r="F1164" i="2"/>
  <c r="G1164" i="2" l="1"/>
  <c r="H1164" i="2" s="1"/>
  <c r="I1164" i="2" s="1"/>
  <c r="J1164" i="2" s="1"/>
  <c r="E1166" i="2"/>
  <c r="F1165" i="2"/>
  <c r="G1165" i="2" l="1"/>
  <c r="H1165" i="2" s="1"/>
  <c r="I1165" i="2" s="1"/>
  <c r="J1165" i="2" s="1"/>
  <c r="E1167" i="2"/>
  <c r="F1166" i="2"/>
  <c r="G1166" i="2" l="1"/>
  <c r="H1166" i="2" s="1"/>
  <c r="I1166" i="2" s="1"/>
  <c r="J1166" i="2" s="1"/>
  <c r="E1168" i="2"/>
  <c r="F1167" i="2"/>
  <c r="G1167" i="2" l="1"/>
  <c r="H1167" i="2" s="1"/>
  <c r="I1167" i="2" s="1"/>
  <c r="J1167" i="2" s="1"/>
  <c r="E1169" i="2"/>
  <c r="F1168" i="2"/>
  <c r="G1168" i="2" l="1"/>
  <c r="H1168" i="2" s="1"/>
  <c r="I1168" i="2" s="1"/>
  <c r="J1168" i="2" s="1"/>
  <c r="E1170" i="2"/>
  <c r="F1169" i="2"/>
  <c r="G1169" i="2" l="1"/>
  <c r="H1169" i="2" s="1"/>
  <c r="I1169" i="2" s="1"/>
  <c r="J1169" i="2" s="1"/>
  <c r="E1171" i="2"/>
  <c r="F1170" i="2"/>
  <c r="G1170" i="2" l="1"/>
  <c r="H1170" i="2" s="1"/>
  <c r="I1170" i="2" s="1"/>
  <c r="J1170" i="2" s="1"/>
  <c r="E1172" i="2"/>
  <c r="F1171" i="2"/>
  <c r="G1171" i="2" l="1"/>
  <c r="H1171" i="2" s="1"/>
  <c r="I1171" i="2" s="1"/>
  <c r="J1171" i="2" s="1"/>
  <c r="E1173" i="2"/>
  <c r="F1172" i="2"/>
  <c r="G1172" i="2" l="1"/>
  <c r="H1172" i="2" s="1"/>
  <c r="I1172" i="2" s="1"/>
  <c r="J1172" i="2" s="1"/>
  <c r="E1174" i="2"/>
  <c r="F1173" i="2"/>
  <c r="G1173" i="2" l="1"/>
  <c r="H1173" i="2" s="1"/>
  <c r="I1173" i="2" s="1"/>
  <c r="J1173" i="2" s="1"/>
  <c r="E1175" i="2"/>
  <c r="F1174" i="2"/>
  <c r="G1174" i="2" l="1"/>
  <c r="H1174" i="2" s="1"/>
  <c r="I1174" i="2" s="1"/>
  <c r="J1174" i="2" s="1"/>
  <c r="E1176" i="2"/>
  <c r="F1175" i="2"/>
  <c r="G1175" i="2" l="1"/>
  <c r="H1175" i="2" s="1"/>
  <c r="I1175" i="2" s="1"/>
  <c r="J1175" i="2" s="1"/>
  <c r="E1177" i="2"/>
  <c r="F1176" i="2"/>
  <c r="G1176" i="2" l="1"/>
  <c r="H1176" i="2" s="1"/>
  <c r="I1176" i="2" s="1"/>
  <c r="J1176" i="2" s="1"/>
  <c r="E1178" i="2"/>
  <c r="F1177" i="2"/>
  <c r="G1177" i="2" l="1"/>
  <c r="H1177" i="2" s="1"/>
  <c r="I1177" i="2" s="1"/>
  <c r="J1177" i="2" s="1"/>
  <c r="E1179" i="2"/>
  <c r="F1178" i="2"/>
  <c r="G1178" i="2" l="1"/>
  <c r="H1178" i="2" s="1"/>
  <c r="I1178" i="2" s="1"/>
  <c r="J1178" i="2" s="1"/>
  <c r="E1180" i="2"/>
  <c r="F1179" i="2"/>
  <c r="G1179" i="2" l="1"/>
  <c r="H1179" i="2" s="1"/>
  <c r="I1179" i="2" s="1"/>
  <c r="J1179" i="2" s="1"/>
  <c r="E1181" i="2"/>
  <c r="F1180" i="2"/>
  <c r="G1180" i="2" l="1"/>
  <c r="H1180" i="2" s="1"/>
  <c r="I1180" i="2" s="1"/>
  <c r="J1180" i="2" s="1"/>
  <c r="E1182" i="2"/>
  <c r="F1181" i="2"/>
  <c r="G1181" i="2" l="1"/>
  <c r="H1181" i="2" s="1"/>
  <c r="I1181" i="2" s="1"/>
  <c r="J1181" i="2" s="1"/>
  <c r="E1183" i="2"/>
  <c r="F1182" i="2"/>
  <c r="G1182" i="2" l="1"/>
  <c r="H1182" i="2" s="1"/>
  <c r="I1182" i="2" s="1"/>
  <c r="J1182" i="2" s="1"/>
  <c r="E1184" i="2"/>
  <c r="F1183" i="2"/>
  <c r="G1183" i="2" l="1"/>
  <c r="H1183" i="2" s="1"/>
  <c r="I1183" i="2" s="1"/>
  <c r="J1183" i="2" s="1"/>
  <c r="E1185" i="2"/>
  <c r="F1184" i="2"/>
  <c r="G1184" i="2" l="1"/>
  <c r="H1184" i="2" s="1"/>
  <c r="I1184" i="2" s="1"/>
  <c r="J1184" i="2" s="1"/>
  <c r="E1186" i="2"/>
  <c r="F1185" i="2"/>
  <c r="G1185" i="2" l="1"/>
  <c r="H1185" i="2" s="1"/>
  <c r="I1185" i="2" s="1"/>
  <c r="J1185" i="2" s="1"/>
  <c r="E1187" i="2"/>
  <c r="F1186" i="2"/>
  <c r="G1186" i="2" l="1"/>
  <c r="H1186" i="2" s="1"/>
  <c r="I1186" i="2" s="1"/>
  <c r="J1186" i="2" s="1"/>
  <c r="E1188" i="2"/>
  <c r="F1187" i="2"/>
  <c r="G1187" i="2" l="1"/>
  <c r="H1187" i="2" s="1"/>
  <c r="I1187" i="2" s="1"/>
  <c r="J1187" i="2" s="1"/>
  <c r="E1189" i="2"/>
  <c r="F1188" i="2"/>
  <c r="G1188" i="2" l="1"/>
  <c r="H1188" i="2" s="1"/>
  <c r="I1188" i="2" s="1"/>
  <c r="J1188" i="2" s="1"/>
  <c r="E1190" i="2"/>
  <c r="F1189" i="2"/>
  <c r="G1189" i="2" l="1"/>
  <c r="H1189" i="2" s="1"/>
  <c r="I1189" i="2" s="1"/>
  <c r="J1189" i="2" s="1"/>
  <c r="E1191" i="2"/>
  <c r="F1190" i="2"/>
  <c r="G1190" i="2" l="1"/>
  <c r="H1190" i="2" s="1"/>
  <c r="I1190" i="2" s="1"/>
  <c r="J1190" i="2" s="1"/>
  <c r="E1192" i="2"/>
  <c r="F1191" i="2"/>
  <c r="G1191" i="2" l="1"/>
  <c r="H1191" i="2" s="1"/>
  <c r="I1191" i="2" s="1"/>
  <c r="J1191" i="2" s="1"/>
  <c r="E1193" i="2"/>
  <c r="F1192" i="2"/>
  <c r="G1192" i="2" l="1"/>
  <c r="H1192" i="2" s="1"/>
  <c r="I1192" i="2" s="1"/>
  <c r="J1192" i="2" s="1"/>
  <c r="E1194" i="2"/>
  <c r="F1193" i="2"/>
  <c r="G1193" i="2" l="1"/>
  <c r="H1193" i="2" s="1"/>
  <c r="I1193" i="2" s="1"/>
  <c r="J1193" i="2" s="1"/>
  <c r="E1195" i="2"/>
  <c r="F1194" i="2"/>
  <c r="G1194" i="2" l="1"/>
  <c r="H1194" i="2" s="1"/>
  <c r="I1194" i="2" s="1"/>
  <c r="J1194" i="2" s="1"/>
  <c r="E1196" i="2"/>
  <c r="F1195" i="2"/>
  <c r="G1195" i="2" l="1"/>
  <c r="H1195" i="2" s="1"/>
  <c r="I1195" i="2" s="1"/>
  <c r="J1195" i="2" s="1"/>
  <c r="E1197" i="2"/>
  <c r="F1196" i="2"/>
  <c r="G1196" i="2" l="1"/>
  <c r="H1196" i="2" s="1"/>
  <c r="I1196" i="2" s="1"/>
  <c r="J1196" i="2" s="1"/>
  <c r="E1198" i="2"/>
  <c r="F1197" i="2"/>
  <c r="G1197" i="2" l="1"/>
  <c r="H1197" i="2" s="1"/>
  <c r="I1197" i="2" s="1"/>
  <c r="J1197" i="2" s="1"/>
  <c r="E1199" i="2"/>
  <c r="F1198" i="2"/>
  <c r="G1198" i="2" l="1"/>
  <c r="H1198" i="2" s="1"/>
  <c r="I1198" i="2" s="1"/>
  <c r="J1198" i="2" s="1"/>
  <c r="E1200" i="2"/>
  <c r="F1199" i="2"/>
  <c r="G1199" i="2" l="1"/>
  <c r="H1199" i="2" s="1"/>
  <c r="I1199" i="2" s="1"/>
  <c r="J1199" i="2" s="1"/>
  <c r="E1201" i="2"/>
  <c r="F1200" i="2"/>
  <c r="G1200" i="2" l="1"/>
  <c r="H1200" i="2" s="1"/>
  <c r="I1200" i="2" s="1"/>
  <c r="J1200" i="2" s="1"/>
  <c r="E1202" i="2"/>
  <c r="F1201" i="2"/>
  <c r="G1201" i="2" l="1"/>
  <c r="H1201" i="2" s="1"/>
  <c r="I1201" i="2" s="1"/>
  <c r="J1201" i="2" s="1"/>
  <c r="E1203" i="2"/>
  <c r="F1202" i="2"/>
  <c r="G1202" i="2" l="1"/>
  <c r="H1202" i="2" s="1"/>
  <c r="I1202" i="2" s="1"/>
  <c r="J1202" i="2" s="1"/>
  <c r="E1204" i="2"/>
  <c r="F1203" i="2"/>
  <c r="G1203" i="2" l="1"/>
  <c r="H1203" i="2" s="1"/>
  <c r="I1203" i="2" s="1"/>
  <c r="J1203" i="2" s="1"/>
  <c r="E1205" i="2"/>
  <c r="F1204" i="2"/>
  <c r="G1204" i="2" l="1"/>
  <c r="H1204" i="2" s="1"/>
  <c r="I1204" i="2" s="1"/>
  <c r="J1204" i="2" s="1"/>
  <c r="E1206" i="2"/>
  <c r="F1205" i="2"/>
  <c r="G1205" i="2" l="1"/>
  <c r="H1205" i="2" s="1"/>
  <c r="I1205" i="2" s="1"/>
  <c r="J1205" i="2" s="1"/>
  <c r="E1207" i="2"/>
  <c r="F1206" i="2"/>
  <c r="G1206" i="2" l="1"/>
  <c r="H1206" i="2" s="1"/>
  <c r="I1206" i="2" s="1"/>
  <c r="J1206" i="2" s="1"/>
  <c r="E1208" i="2"/>
  <c r="F1207" i="2"/>
  <c r="G1207" i="2" l="1"/>
  <c r="H1207" i="2" s="1"/>
  <c r="I1207" i="2" s="1"/>
  <c r="J1207" i="2" s="1"/>
  <c r="E1209" i="2"/>
  <c r="F1208" i="2"/>
  <c r="G1208" i="2" l="1"/>
  <c r="H1208" i="2" s="1"/>
  <c r="I1208" i="2" s="1"/>
  <c r="J1208" i="2" s="1"/>
  <c r="E1210" i="2"/>
  <c r="F1209" i="2"/>
  <c r="G1209" i="2" l="1"/>
  <c r="H1209" i="2" s="1"/>
  <c r="I1209" i="2" s="1"/>
  <c r="J1209" i="2" s="1"/>
  <c r="E1211" i="2"/>
  <c r="F1210" i="2"/>
  <c r="G1210" i="2" l="1"/>
  <c r="H1210" i="2" s="1"/>
  <c r="I1210" i="2" s="1"/>
  <c r="J1210" i="2" s="1"/>
  <c r="E1212" i="2"/>
  <c r="F1211" i="2"/>
  <c r="G1211" i="2" l="1"/>
  <c r="H1211" i="2" s="1"/>
  <c r="I1211" i="2" s="1"/>
  <c r="J1211" i="2" s="1"/>
  <c r="E1213" i="2"/>
  <c r="F1212" i="2"/>
  <c r="G1212" i="2" l="1"/>
  <c r="H1212" i="2" s="1"/>
  <c r="I1212" i="2" s="1"/>
  <c r="J1212" i="2" s="1"/>
  <c r="E1214" i="2"/>
  <c r="F1213" i="2"/>
  <c r="G1213" i="2" l="1"/>
  <c r="H1213" i="2" s="1"/>
  <c r="I1213" i="2" s="1"/>
  <c r="J1213" i="2" s="1"/>
  <c r="E1215" i="2"/>
  <c r="F1214" i="2"/>
  <c r="G1214" i="2" l="1"/>
  <c r="H1214" i="2" s="1"/>
  <c r="I1214" i="2" s="1"/>
  <c r="J1214" i="2" s="1"/>
  <c r="E1216" i="2"/>
  <c r="F1215" i="2"/>
  <c r="G1215" i="2" l="1"/>
  <c r="H1215" i="2" s="1"/>
  <c r="I1215" i="2" s="1"/>
  <c r="J1215" i="2" s="1"/>
  <c r="E1217" i="2"/>
  <c r="F1216" i="2"/>
  <c r="G1216" i="2" l="1"/>
  <c r="H1216" i="2" s="1"/>
  <c r="I1216" i="2" s="1"/>
  <c r="J1216" i="2" s="1"/>
  <c r="E1218" i="2"/>
  <c r="F1217" i="2"/>
  <c r="G1217" i="2" l="1"/>
  <c r="H1217" i="2" s="1"/>
  <c r="I1217" i="2" s="1"/>
  <c r="J1217" i="2" s="1"/>
  <c r="E1219" i="2"/>
  <c r="F1218" i="2"/>
  <c r="G1218" i="2" l="1"/>
  <c r="H1218" i="2" s="1"/>
  <c r="I1218" i="2" s="1"/>
  <c r="J1218" i="2" s="1"/>
  <c r="E1220" i="2"/>
  <c r="F1219" i="2"/>
  <c r="G1219" i="2" l="1"/>
  <c r="H1219" i="2" s="1"/>
  <c r="I1219" i="2" s="1"/>
  <c r="J1219" i="2" s="1"/>
  <c r="E1221" i="2"/>
  <c r="F1220" i="2"/>
  <c r="G1220" i="2" l="1"/>
  <c r="H1220" i="2" s="1"/>
  <c r="I1220" i="2" s="1"/>
  <c r="J1220" i="2" s="1"/>
  <c r="E1222" i="2"/>
  <c r="F1221" i="2"/>
  <c r="G1221" i="2" l="1"/>
  <c r="H1221" i="2" s="1"/>
  <c r="I1221" i="2" s="1"/>
  <c r="J1221" i="2" s="1"/>
  <c r="E1223" i="2"/>
  <c r="F1222" i="2"/>
  <c r="G1222" i="2" l="1"/>
  <c r="H1222" i="2" s="1"/>
  <c r="I1222" i="2" s="1"/>
  <c r="J1222" i="2" s="1"/>
  <c r="E1224" i="2"/>
  <c r="F1223" i="2"/>
  <c r="G1223" i="2" l="1"/>
  <c r="H1223" i="2" s="1"/>
  <c r="I1223" i="2" s="1"/>
  <c r="J1223" i="2" s="1"/>
  <c r="E1225" i="2"/>
  <c r="F1224" i="2"/>
  <c r="G1224" i="2" l="1"/>
  <c r="H1224" i="2" s="1"/>
  <c r="I1224" i="2" s="1"/>
  <c r="J1224" i="2" s="1"/>
  <c r="E1226" i="2"/>
  <c r="F1225" i="2"/>
  <c r="G1225" i="2" l="1"/>
  <c r="H1225" i="2" s="1"/>
  <c r="I1225" i="2" s="1"/>
  <c r="J1225" i="2" s="1"/>
  <c r="E1227" i="2"/>
  <c r="F1226" i="2"/>
  <c r="G1226" i="2" l="1"/>
  <c r="H1226" i="2" s="1"/>
  <c r="I1226" i="2" s="1"/>
  <c r="J1226" i="2" s="1"/>
  <c r="E1228" i="2"/>
  <c r="F1227" i="2"/>
  <c r="G1227" i="2" l="1"/>
  <c r="H1227" i="2" s="1"/>
  <c r="I1227" i="2" s="1"/>
  <c r="J1227" i="2" s="1"/>
  <c r="E1229" i="2"/>
  <c r="F1228" i="2"/>
  <c r="G1228" i="2" l="1"/>
  <c r="H1228" i="2" s="1"/>
  <c r="I1228" i="2" s="1"/>
  <c r="J1228" i="2" s="1"/>
  <c r="E1230" i="2"/>
  <c r="F1229" i="2"/>
  <c r="G1229" i="2" l="1"/>
  <c r="H1229" i="2" s="1"/>
  <c r="I1229" i="2" s="1"/>
  <c r="J1229" i="2" s="1"/>
  <c r="E1231" i="2"/>
  <c r="F1230" i="2"/>
  <c r="G1230" i="2" l="1"/>
  <c r="H1230" i="2" s="1"/>
  <c r="I1230" i="2" s="1"/>
  <c r="J1230" i="2" s="1"/>
  <c r="E1232" i="2"/>
  <c r="F1231" i="2"/>
  <c r="G1231" i="2" l="1"/>
  <c r="H1231" i="2" s="1"/>
  <c r="I1231" i="2" s="1"/>
  <c r="J1231" i="2" s="1"/>
  <c r="E1233" i="2"/>
  <c r="F1232" i="2"/>
  <c r="G1232" i="2" l="1"/>
  <c r="H1232" i="2" s="1"/>
  <c r="I1232" i="2" s="1"/>
  <c r="J1232" i="2" s="1"/>
  <c r="E1234" i="2"/>
  <c r="F1233" i="2"/>
  <c r="G1233" i="2" l="1"/>
  <c r="H1233" i="2" s="1"/>
  <c r="I1233" i="2" s="1"/>
  <c r="J1233" i="2" s="1"/>
  <c r="E1235" i="2"/>
  <c r="F1234" i="2"/>
  <c r="G1234" i="2" l="1"/>
  <c r="H1234" i="2" s="1"/>
  <c r="I1234" i="2" s="1"/>
  <c r="J1234" i="2" s="1"/>
  <c r="E1236" i="2"/>
  <c r="F1235" i="2"/>
  <c r="G1235" i="2" l="1"/>
  <c r="H1235" i="2" s="1"/>
  <c r="I1235" i="2" s="1"/>
  <c r="J1235" i="2" s="1"/>
  <c r="E1237" i="2"/>
  <c r="F1236" i="2"/>
  <c r="G1236" i="2" l="1"/>
  <c r="H1236" i="2" s="1"/>
  <c r="I1236" i="2" s="1"/>
  <c r="J1236" i="2" s="1"/>
  <c r="E1238" i="2"/>
  <c r="F1237" i="2"/>
  <c r="G1237" i="2" l="1"/>
  <c r="H1237" i="2" s="1"/>
  <c r="I1237" i="2" s="1"/>
  <c r="J1237" i="2" s="1"/>
  <c r="E1239" i="2"/>
  <c r="F1238" i="2"/>
  <c r="G1238" i="2" l="1"/>
  <c r="H1238" i="2" s="1"/>
  <c r="I1238" i="2" s="1"/>
  <c r="J1238" i="2" s="1"/>
  <c r="E1240" i="2"/>
  <c r="F1239" i="2"/>
  <c r="G1239" i="2" l="1"/>
  <c r="H1239" i="2" s="1"/>
  <c r="I1239" i="2" s="1"/>
  <c r="J1239" i="2" s="1"/>
  <c r="E1241" i="2"/>
  <c r="F1240" i="2"/>
  <c r="G1240" i="2" l="1"/>
  <c r="H1240" i="2" s="1"/>
  <c r="I1240" i="2" s="1"/>
  <c r="J1240" i="2" s="1"/>
  <c r="E1242" i="2"/>
  <c r="F1241" i="2"/>
  <c r="G1241" i="2" l="1"/>
  <c r="H1241" i="2" s="1"/>
  <c r="I1241" i="2" s="1"/>
  <c r="J1241" i="2" s="1"/>
  <c r="E1243" i="2"/>
  <c r="F1242" i="2"/>
  <c r="G1242" i="2" l="1"/>
  <c r="H1242" i="2" s="1"/>
  <c r="I1242" i="2" s="1"/>
  <c r="J1242" i="2" s="1"/>
  <c r="E1244" i="2"/>
  <c r="F1243" i="2"/>
  <c r="G1243" i="2" l="1"/>
  <c r="H1243" i="2" s="1"/>
  <c r="I1243" i="2" s="1"/>
  <c r="J1243" i="2" s="1"/>
  <c r="E1245" i="2"/>
  <c r="F1244" i="2"/>
  <c r="G1244" i="2" l="1"/>
  <c r="H1244" i="2" s="1"/>
  <c r="I1244" i="2" s="1"/>
  <c r="J1244" i="2" s="1"/>
  <c r="E1246" i="2"/>
  <c r="F1245" i="2"/>
  <c r="G1245" i="2" l="1"/>
  <c r="H1245" i="2" s="1"/>
  <c r="I1245" i="2" s="1"/>
  <c r="J1245" i="2" s="1"/>
  <c r="E1247" i="2"/>
  <c r="F1246" i="2"/>
  <c r="G1246" i="2" l="1"/>
  <c r="H1246" i="2" s="1"/>
  <c r="I1246" i="2" s="1"/>
  <c r="J1246" i="2" s="1"/>
  <c r="E1248" i="2"/>
  <c r="F1247" i="2"/>
  <c r="G1247" i="2" l="1"/>
  <c r="H1247" i="2" s="1"/>
  <c r="I1247" i="2" s="1"/>
  <c r="J1247" i="2" s="1"/>
  <c r="E1249" i="2"/>
  <c r="F1248" i="2"/>
  <c r="G1248" i="2" l="1"/>
  <c r="H1248" i="2" s="1"/>
  <c r="I1248" i="2" s="1"/>
  <c r="J1248" i="2" s="1"/>
  <c r="E1250" i="2"/>
  <c r="F1249" i="2"/>
  <c r="G1249" i="2" l="1"/>
  <c r="H1249" i="2" s="1"/>
  <c r="I1249" i="2" s="1"/>
  <c r="J1249" i="2" s="1"/>
  <c r="E1251" i="2"/>
  <c r="F1250" i="2"/>
  <c r="G1250" i="2" l="1"/>
  <c r="H1250" i="2" s="1"/>
  <c r="I1250" i="2" s="1"/>
  <c r="J1250" i="2" s="1"/>
  <c r="E1252" i="2"/>
  <c r="F1251" i="2"/>
  <c r="G1251" i="2" l="1"/>
  <c r="H1251" i="2" s="1"/>
  <c r="I1251" i="2" s="1"/>
  <c r="J1251" i="2" s="1"/>
  <c r="E1253" i="2"/>
  <c r="F1252" i="2"/>
  <c r="G1252" i="2" l="1"/>
  <c r="H1252" i="2" s="1"/>
  <c r="I1252" i="2" s="1"/>
  <c r="J1252" i="2" s="1"/>
  <c r="E1254" i="2"/>
  <c r="F1253" i="2"/>
  <c r="G1253" i="2" l="1"/>
  <c r="H1253" i="2" s="1"/>
  <c r="I1253" i="2" s="1"/>
  <c r="J1253" i="2" s="1"/>
  <c r="E1255" i="2"/>
  <c r="F1254" i="2"/>
  <c r="G1254" i="2" l="1"/>
  <c r="H1254" i="2" s="1"/>
  <c r="I1254" i="2" s="1"/>
  <c r="J1254" i="2" s="1"/>
  <c r="E1256" i="2"/>
  <c r="F1255" i="2"/>
  <c r="G1255" i="2" l="1"/>
  <c r="H1255" i="2" s="1"/>
  <c r="I1255" i="2" s="1"/>
  <c r="J1255" i="2" s="1"/>
  <c r="E1257" i="2"/>
  <c r="F1256" i="2"/>
  <c r="G1256" i="2" l="1"/>
  <c r="H1256" i="2" s="1"/>
  <c r="I1256" i="2" s="1"/>
  <c r="J1256" i="2" s="1"/>
  <c r="E1258" i="2"/>
  <c r="F1257" i="2"/>
  <c r="G1257" i="2" l="1"/>
  <c r="H1257" i="2" s="1"/>
  <c r="I1257" i="2" s="1"/>
  <c r="J1257" i="2" s="1"/>
  <c r="E1259" i="2"/>
  <c r="F1258" i="2"/>
  <c r="G1258" i="2" l="1"/>
  <c r="H1258" i="2" s="1"/>
  <c r="I1258" i="2" s="1"/>
  <c r="J1258" i="2" s="1"/>
  <c r="E1260" i="2"/>
  <c r="F1259" i="2"/>
  <c r="G1259" i="2" l="1"/>
  <c r="H1259" i="2" s="1"/>
  <c r="I1259" i="2" s="1"/>
  <c r="J1259" i="2" s="1"/>
  <c r="E1261" i="2"/>
  <c r="F1260" i="2"/>
  <c r="G1260" i="2" l="1"/>
  <c r="H1260" i="2" s="1"/>
  <c r="I1260" i="2" s="1"/>
  <c r="J1260" i="2" s="1"/>
  <c r="E1262" i="2"/>
  <c r="F1261" i="2"/>
  <c r="G1261" i="2" l="1"/>
  <c r="H1261" i="2" s="1"/>
  <c r="I1261" i="2" s="1"/>
  <c r="J1261" i="2" s="1"/>
  <c r="E1263" i="2"/>
  <c r="F1262" i="2"/>
  <c r="G1262" i="2" l="1"/>
  <c r="H1262" i="2" s="1"/>
  <c r="I1262" i="2" s="1"/>
  <c r="J1262" i="2" s="1"/>
  <c r="E1264" i="2"/>
  <c r="F1263" i="2"/>
  <c r="G1263" i="2" l="1"/>
  <c r="H1263" i="2" s="1"/>
  <c r="I1263" i="2" s="1"/>
  <c r="J1263" i="2" s="1"/>
  <c r="E1265" i="2"/>
  <c r="F1264" i="2"/>
  <c r="G1264" i="2" l="1"/>
  <c r="H1264" i="2" s="1"/>
  <c r="I1264" i="2" s="1"/>
  <c r="J1264" i="2" s="1"/>
  <c r="E1266" i="2"/>
  <c r="F1265" i="2"/>
  <c r="G1265" i="2" l="1"/>
  <c r="H1265" i="2" s="1"/>
  <c r="I1265" i="2" s="1"/>
  <c r="J1265" i="2" s="1"/>
  <c r="E1267" i="2"/>
  <c r="F1266" i="2"/>
  <c r="G1266" i="2" l="1"/>
  <c r="H1266" i="2" s="1"/>
  <c r="I1266" i="2" s="1"/>
  <c r="J1266" i="2" s="1"/>
  <c r="E1268" i="2"/>
  <c r="F1267" i="2"/>
  <c r="G1267" i="2" l="1"/>
  <c r="H1267" i="2" s="1"/>
  <c r="I1267" i="2" s="1"/>
  <c r="J1267" i="2" s="1"/>
  <c r="E1269" i="2"/>
  <c r="F1268" i="2"/>
  <c r="G1268" i="2" l="1"/>
  <c r="H1268" i="2" s="1"/>
  <c r="I1268" i="2" s="1"/>
  <c r="J1268" i="2" s="1"/>
  <c r="E1270" i="2"/>
  <c r="F1269" i="2"/>
  <c r="G1269" i="2" l="1"/>
  <c r="H1269" i="2" s="1"/>
  <c r="I1269" i="2" s="1"/>
  <c r="J1269" i="2" s="1"/>
  <c r="E1271" i="2"/>
  <c r="F1270" i="2"/>
  <c r="G1270" i="2" l="1"/>
  <c r="H1270" i="2" s="1"/>
  <c r="I1270" i="2" s="1"/>
  <c r="J1270" i="2" s="1"/>
  <c r="E1272" i="2"/>
  <c r="F1271" i="2"/>
  <c r="G1271" i="2" l="1"/>
  <c r="H1271" i="2" s="1"/>
  <c r="I1271" i="2" s="1"/>
  <c r="J1271" i="2" s="1"/>
  <c r="E1273" i="2"/>
  <c r="F1272" i="2"/>
  <c r="G1272" i="2" l="1"/>
  <c r="H1272" i="2" s="1"/>
  <c r="I1272" i="2" s="1"/>
  <c r="J1272" i="2" s="1"/>
  <c r="E1274" i="2"/>
  <c r="F1273" i="2"/>
  <c r="G1273" i="2" l="1"/>
  <c r="H1273" i="2" s="1"/>
  <c r="I1273" i="2" s="1"/>
  <c r="J1273" i="2" s="1"/>
  <c r="E1275" i="2"/>
  <c r="F1274" i="2"/>
  <c r="G1274" i="2" l="1"/>
  <c r="H1274" i="2" s="1"/>
  <c r="I1274" i="2" s="1"/>
  <c r="J1274" i="2" s="1"/>
  <c r="E1276" i="2"/>
  <c r="F1275" i="2"/>
  <c r="G1275" i="2" l="1"/>
  <c r="H1275" i="2" s="1"/>
  <c r="I1275" i="2" s="1"/>
  <c r="J1275" i="2" s="1"/>
  <c r="E1277" i="2"/>
  <c r="F1276" i="2"/>
  <c r="G1276" i="2" l="1"/>
  <c r="H1276" i="2" s="1"/>
  <c r="I1276" i="2" s="1"/>
  <c r="J1276" i="2" s="1"/>
  <c r="E1278" i="2"/>
  <c r="F1277" i="2"/>
  <c r="G1277" i="2" l="1"/>
  <c r="H1277" i="2" s="1"/>
  <c r="I1277" i="2" s="1"/>
  <c r="J1277" i="2" s="1"/>
  <c r="E1279" i="2"/>
  <c r="F1278" i="2"/>
  <c r="G1278" i="2" l="1"/>
  <c r="H1278" i="2" s="1"/>
  <c r="I1278" i="2" s="1"/>
  <c r="J1278" i="2" s="1"/>
  <c r="E1280" i="2"/>
  <c r="F1279" i="2"/>
  <c r="G1279" i="2" l="1"/>
  <c r="H1279" i="2" s="1"/>
  <c r="I1279" i="2" s="1"/>
  <c r="J1279" i="2" s="1"/>
  <c r="E1281" i="2"/>
  <c r="F1280" i="2"/>
  <c r="G1280" i="2" l="1"/>
  <c r="H1280" i="2" s="1"/>
  <c r="I1280" i="2" s="1"/>
  <c r="J1280" i="2" s="1"/>
  <c r="E1282" i="2"/>
  <c r="F1281" i="2"/>
  <c r="G1281" i="2" l="1"/>
  <c r="H1281" i="2" s="1"/>
  <c r="I1281" i="2" s="1"/>
  <c r="J1281" i="2" s="1"/>
  <c r="E1283" i="2"/>
  <c r="F1282" i="2"/>
  <c r="G1282" i="2" l="1"/>
  <c r="H1282" i="2" s="1"/>
  <c r="I1282" i="2" s="1"/>
  <c r="J1282" i="2" s="1"/>
  <c r="E1284" i="2"/>
  <c r="F1283" i="2"/>
  <c r="G1283" i="2" l="1"/>
  <c r="H1283" i="2" s="1"/>
  <c r="I1283" i="2" s="1"/>
  <c r="J1283" i="2" s="1"/>
  <c r="E1285" i="2"/>
  <c r="F1284" i="2"/>
  <c r="G1284" i="2" l="1"/>
  <c r="H1284" i="2" s="1"/>
  <c r="I1284" i="2" s="1"/>
  <c r="J1284" i="2" s="1"/>
  <c r="E1286" i="2"/>
  <c r="F1285" i="2"/>
  <c r="G1285" i="2" l="1"/>
  <c r="H1285" i="2" s="1"/>
  <c r="I1285" i="2" s="1"/>
  <c r="J1285" i="2" s="1"/>
  <c r="E1287" i="2"/>
  <c r="F1286" i="2"/>
  <c r="G1286" i="2" l="1"/>
  <c r="H1286" i="2" s="1"/>
  <c r="I1286" i="2" s="1"/>
  <c r="J1286" i="2" s="1"/>
  <c r="E1288" i="2"/>
  <c r="F1287" i="2"/>
  <c r="G1287" i="2" l="1"/>
  <c r="H1287" i="2" s="1"/>
  <c r="I1287" i="2" s="1"/>
  <c r="J1287" i="2" s="1"/>
  <c r="E1289" i="2"/>
  <c r="F1288" i="2"/>
  <c r="G1288" i="2" l="1"/>
  <c r="H1288" i="2" s="1"/>
  <c r="I1288" i="2" s="1"/>
  <c r="J1288" i="2" s="1"/>
  <c r="E1290" i="2"/>
  <c r="F1289" i="2"/>
  <c r="G1289" i="2" l="1"/>
  <c r="H1289" i="2" s="1"/>
  <c r="I1289" i="2" s="1"/>
  <c r="J1289" i="2" s="1"/>
  <c r="E1291" i="2"/>
  <c r="F1290" i="2"/>
  <c r="G1290" i="2" l="1"/>
  <c r="H1290" i="2" s="1"/>
  <c r="I1290" i="2" s="1"/>
  <c r="J1290" i="2" s="1"/>
  <c r="E1292" i="2"/>
  <c r="F1291" i="2"/>
  <c r="G1291" i="2" l="1"/>
  <c r="H1291" i="2" s="1"/>
  <c r="I1291" i="2" s="1"/>
  <c r="J1291" i="2" s="1"/>
  <c r="E1293" i="2"/>
  <c r="F1292" i="2"/>
  <c r="G1292" i="2" l="1"/>
  <c r="H1292" i="2" s="1"/>
  <c r="I1292" i="2" s="1"/>
  <c r="J1292" i="2" s="1"/>
  <c r="E1294" i="2"/>
  <c r="F1293" i="2"/>
  <c r="G1293" i="2" l="1"/>
  <c r="H1293" i="2" s="1"/>
  <c r="I1293" i="2" s="1"/>
  <c r="J1293" i="2" s="1"/>
  <c r="E1295" i="2"/>
  <c r="F1294" i="2"/>
  <c r="G1294" i="2" l="1"/>
  <c r="H1294" i="2" s="1"/>
  <c r="I1294" i="2" s="1"/>
  <c r="J1294" i="2" s="1"/>
  <c r="E1296" i="2"/>
  <c r="F1295" i="2"/>
  <c r="G1295" i="2" l="1"/>
  <c r="H1295" i="2" s="1"/>
  <c r="I1295" i="2" s="1"/>
  <c r="J1295" i="2" s="1"/>
  <c r="E1297" i="2"/>
  <c r="F1296" i="2"/>
  <c r="G1296" i="2" l="1"/>
  <c r="H1296" i="2" s="1"/>
  <c r="I1296" i="2" s="1"/>
  <c r="J1296" i="2" s="1"/>
  <c r="E1298" i="2"/>
  <c r="F1297" i="2"/>
  <c r="G1297" i="2" l="1"/>
  <c r="H1297" i="2" s="1"/>
  <c r="I1297" i="2" s="1"/>
  <c r="J1297" i="2" s="1"/>
  <c r="E1299" i="2"/>
  <c r="F1298" i="2"/>
  <c r="G1298" i="2" l="1"/>
  <c r="H1298" i="2" s="1"/>
  <c r="I1298" i="2" s="1"/>
  <c r="J1298" i="2" s="1"/>
  <c r="E1300" i="2"/>
  <c r="F1299" i="2"/>
  <c r="G1299" i="2" l="1"/>
  <c r="H1299" i="2" s="1"/>
  <c r="I1299" i="2" s="1"/>
  <c r="J1299" i="2" s="1"/>
  <c r="E1301" i="2"/>
  <c r="F1300" i="2"/>
  <c r="G1300" i="2" l="1"/>
  <c r="H1300" i="2" s="1"/>
  <c r="I1300" i="2" s="1"/>
  <c r="J1300" i="2" s="1"/>
  <c r="E1302" i="2"/>
  <c r="F1301" i="2"/>
  <c r="G1301" i="2" l="1"/>
  <c r="H1301" i="2" s="1"/>
  <c r="I1301" i="2" s="1"/>
  <c r="J1301" i="2" s="1"/>
  <c r="E1303" i="2"/>
  <c r="F1302" i="2"/>
  <c r="G1302" i="2" l="1"/>
  <c r="H1302" i="2" s="1"/>
  <c r="I1302" i="2" s="1"/>
  <c r="J1302" i="2" s="1"/>
  <c r="E1304" i="2"/>
  <c r="F1303" i="2"/>
  <c r="G1303" i="2" l="1"/>
  <c r="H1303" i="2" s="1"/>
  <c r="I1303" i="2" s="1"/>
  <c r="J1303" i="2" s="1"/>
  <c r="E1305" i="2"/>
  <c r="F1304" i="2"/>
  <c r="G1304" i="2" l="1"/>
  <c r="H1304" i="2" s="1"/>
  <c r="I1304" i="2" s="1"/>
  <c r="J1304" i="2" s="1"/>
  <c r="E1306" i="2"/>
  <c r="F1305" i="2"/>
  <c r="G1305" i="2" l="1"/>
  <c r="H1305" i="2" s="1"/>
  <c r="I1305" i="2" s="1"/>
  <c r="J1305" i="2" s="1"/>
  <c r="E1307" i="2"/>
  <c r="F1306" i="2"/>
  <c r="G1306" i="2" l="1"/>
  <c r="H1306" i="2" s="1"/>
  <c r="I1306" i="2" s="1"/>
  <c r="J1306" i="2" s="1"/>
  <c r="E1308" i="2"/>
  <c r="F1307" i="2"/>
  <c r="G1307" i="2" l="1"/>
  <c r="H1307" i="2" s="1"/>
  <c r="I1307" i="2" s="1"/>
  <c r="J1307" i="2" s="1"/>
  <c r="E1309" i="2"/>
  <c r="F1308" i="2"/>
  <c r="G1308" i="2" l="1"/>
  <c r="H1308" i="2" s="1"/>
  <c r="I1308" i="2" s="1"/>
  <c r="J1308" i="2" s="1"/>
  <c r="E1310" i="2"/>
  <c r="F1309" i="2"/>
  <c r="G1309" i="2" l="1"/>
  <c r="H1309" i="2" s="1"/>
  <c r="I1309" i="2" s="1"/>
  <c r="J1309" i="2" s="1"/>
  <c r="E1311" i="2"/>
  <c r="F1310" i="2"/>
  <c r="G1310" i="2" l="1"/>
  <c r="H1310" i="2" s="1"/>
  <c r="I1310" i="2" s="1"/>
  <c r="J1310" i="2" s="1"/>
  <c r="E1312" i="2"/>
  <c r="F1311" i="2"/>
  <c r="G1311" i="2" l="1"/>
  <c r="H1311" i="2" s="1"/>
  <c r="I1311" i="2" s="1"/>
  <c r="J1311" i="2" s="1"/>
  <c r="E1313" i="2"/>
  <c r="F1312" i="2"/>
  <c r="G1312" i="2" l="1"/>
  <c r="H1312" i="2" s="1"/>
  <c r="I1312" i="2" s="1"/>
  <c r="J1312" i="2" s="1"/>
  <c r="E1314" i="2"/>
  <c r="F1313" i="2"/>
  <c r="G1313" i="2" l="1"/>
  <c r="H1313" i="2" s="1"/>
  <c r="I1313" i="2" s="1"/>
  <c r="J1313" i="2" s="1"/>
  <c r="E1315" i="2"/>
  <c r="F1314" i="2"/>
  <c r="G1314" i="2" l="1"/>
  <c r="H1314" i="2" s="1"/>
  <c r="I1314" i="2" s="1"/>
  <c r="J1314" i="2" s="1"/>
  <c r="E1316" i="2"/>
  <c r="F1315" i="2"/>
  <c r="G1315" i="2" l="1"/>
  <c r="H1315" i="2" s="1"/>
  <c r="I1315" i="2" s="1"/>
  <c r="J1315" i="2" s="1"/>
  <c r="E1317" i="2"/>
  <c r="F1316" i="2"/>
  <c r="G1316" i="2" l="1"/>
  <c r="H1316" i="2" s="1"/>
  <c r="I1316" i="2" s="1"/>
  <c r="J1316" i="2" s="1"/>
  <c r="E1318" i="2"/>
  <c r="F1317" i="2"/>
  <c r="G1317" i="2" l="1"/>
  <c r="H1317" i="2" s="1"/>
  <c r="I1317" i="2" s="1"/>
  <c r="J1317" i="2" s="1"/>
  <c r="E1319" i="2"/>
  <c r="F1318" i="2"/>
  <c r="G1318" i="2" l="1"/>
  <c r="H1318" i="2" s="1"/>
  <c r="I1318" i="2" s="1"/>
  <c r="J1318" i="2" s="1"/>
  <c r="E1320" i="2"/>
  <c r="F1319" i="2"/>
  <c r="G1319" i="2" l="1"/>
  <c r="H1319" i="2" s="1"/>
  <c r="I1319" i="2" s="1"/>
  <c r="J1319" i="2" s="1"/>
  <c r="E1321" i="2"/>
  <c r="F1320" i="2"/>
  <c r="G1320" i="2" l="1"/>
  <c r="H1320" i="2" s="1"/>
  <c r="I1320" i="2" s="1"/>
  <c r="J1320" i="2" s="1"/>
  <c r="E1322" i="2"/>
  <c r="F1321" i="2"/>
  <c r="G1321" i="2" l="1"/>
  <c r="H1321" i="2" s="1"/>
  <c r="I1321" i="2" s="1"/>
  <c r="J1321" i="2" s="1"/>
  <c r="E1323" i="2"/>
  <c r="F1322" i="2"/>
  <c r="G1322" i="2" l="1"/>
  <c r="H1322" i="2" s="1"/>
  <c r="I1322" i="2" s="1"/>
  <c r="J1322" i="2" s="1"/>
  <c r="E1324" i="2"/>
  <c r="F1323" i="2"/>
  <c r="G1323" i="2" l="1"/>
  <c r="H1323" i="2" s="1"/>
  <c r="I1323" i="2" s="1"/>
  <c r="J1323" i="2" s="1"/>
  <c r="E1325" i="2"/>
  <c r="F1324" i="2"/>
  <c r="G1324" i="2" l="1"/>
  <c r="H1324" i="2" s="1"/>
  <c r="I1324" i="2" s="1"/>
  <c r="J1324" i="2" s="1"/>
  <c r="E1326" i="2"/>
  <c r="F1325" i="2"/>
  <c r="G1325" i="2" l="1"/>
  <c r="H1325" i="2" s="1"/>
  <c r="I1325" i="2" s="1"/>
  <c r="J1325" i="2" s="1"/>
  <c r="E1327" i="2"/>
  <c r="F1326" i="2"/>
  <c r="G1326" i="2" l="1"/>
  <c r="H1326" i="2" s="1"/>
  <c r="I1326" i="2" s="1"/>
  <c r="J1326" i="2" s="1"/>
  <c r="E1328" i="2"/>
  <c r="F1327" i="2"/>
  <c r="G1327" i="2" l="1"/>
  <c r="H1327" i="2" s="1"/>
  <c r="I1327" i="2" s="1"/>
  <c r="J1327" i="2" s="1"/>
  <c r="E1329" i="2"/>
  <c r="F1328" i="2"/>
  <c r="G1328" i="2" l="1"/>
  <c r="H1328" i="2" s="1"/>
  <c r="I1328" i="2" s="1"/>
  <c r="J1328" i="2" s="1"/>
  <c r="E1330" i="2"/>
  <c r="F1329" i="2"/>
  <c r="G1329" i="2" l="1"/>
  <c r="H1329" i="2" s="1"/>
  <c r="I1329" i="2" s="1"/>
  <c r="J1329" i="2" s="1"/>
  <c r="E1331" i="2"/>
  <c r="F1330" i="2"/>
  <c r="G1330" i="2" l="1"/>
  <c r="H1330" i="2" s="1"/>
  <c r="I1330" i="2" s="1"/>
  <c r="J1330" i="2" s="1"/>
  <c r="E1332" i="2"/>
  <c r="F1331" i="2"/>
  <c r="G1331" i="2" l="1"/>
  <c r="H1331" i="2" s="1"/>
  <c r="I1331" i="2" s="1"/>
  <c r="J1331" i="2" s="1"/>
  <c r="E1333" i="2"/>
  <c r="F1332" i="2"/>
  <c r="G1332" i="2" l="1"/>
  <c r="H1332" i="2" s="1"/>
  <c r="I1332" i="2" s="1"/>
  <c r="J1332" i="2" s="1"/>
  <c r="E1334" i="2"/>
  <c r="F1333" i="2"/>
  <c r="G1333" i="2" l="1"/>
  <c r="H1333" i="2" s="1"/>
  <c r="I1333" i="2" s="1"/>
  <c r="J1333" i="2" s="1"/>
  <c r="E1335" i="2"/>
  <c r="F1334" i="2"/>
  <c r="G1334" i="2" l="1"/>
  <c r="H1334" i="2" s="1"/>
  <c r="I1334" i="2" s="1"/>
  <c r="J1334" i="2" s="1"/>
  <c r="E1336" i="2"/>
  <c r="F1335" i="2"/>
  <c r="G1335" i="2" l="1"/>
  <c r="H1335" i="2" s="1"/>
  <c r="I1335" i="2" s="1"/>
  <c r="J1335" i="2" s="1"/>
  <c r="E1337" i="2"/>
  <c r="F1336" i="2"/>
  <c r="G1336" i="2" l="1"/>
  <c r="H1336" i="2" s="1"/>
  <c r="I1336" i="2" s="1"/>
  <c r="J1336" i="2" s="1"/>
  <c r="E1338" i="2"/>
  <c r="F1337" i="2"/>
  <c r="G1337" i="2" l="1"/>
  <c r="H1337" i="2" s="1"/>
  <c r="I1337" i="2" s="1"/>
  <c r="J1337" i="2" s="1"/>
  <c r="E1339" i="2"/>
  <c r="F1338" i="2"/>
  <c r="G1338" i="2" l="1"/>
  <c r="H1338" i="2" s="1"/>
  <c r="I1338" i="2" s="1"/>
  <c r="J1338" i="2" s="1"/>
  <c r="E1340" i="2"/>
  <c r="F1339" i="2"/>
  <c r="G1339" i="2" l="1"/>
  <c r="H1339" i="2" s="1"/>
  <c r="I1339" i="2" s="1"/>
  <c r="J1339" i="2" s="1"/>
  <c r="E1341" i="2"/>
  <c r="F1340" i="2"/>
  <c r="G1340" i="2" l="1"/>
  <c r="H1340" i="2" s="1"/>
  <c r="I1340" i="2" s="1"/>
  <c r="J1340" i="2" s="1"/>
  <c r="E1342" i="2"/>
  <c r="F1341" i="2"/>
  <c r="G1341" i="2" l="1"/>
  <c r="H1341" i="2" s="1"/>
  <c r="I1341" i="2" s="1"/>
  <c r="J1341" i="2" s="1"/>
  <c r="E1343" i="2"/>
  <c r="F1342" i="2"/>
  <c r="G1342" i="2" l="1"/>
  <c r="H1342" i="2" s="1"/>
  <c r="I1342" i="2" s="1"/>
  <c r="J1342" i="2" s="1"/>
  <c r="E1344" i="2"/>
  <c r="F1343" i="2"/>
  <c r="G1343" i="2" l="1"/>
  <c r="H1343" i="2" s="1"/>
  <c r="I1343" i="2" s="1"/>
  <c r="J1343" i="2" s="1"/>
  <c r="E1345" i="2"/>
  <c r="F1344" i="2"/>
  <c r="G1344" i="2" l="1"/>
  <c r="H1344" i="2" s="1"/>
  <c r="I1344" i="2" s="1"/>
  <c r="J1344" i="2" s="1"/>
  <c r="E1346" i="2"/>
  <c r="F1345" i="2"/>
  <c r="G1345" i="2" l="1"/>
  <c r="H1345" i="2" s="1"/>
  <c r="I1345" i="2" s="1"/>
  <c r="J1345" i="2" s="1"/>
  <c r="E1347" i="2"/>
  <c r="F1346" i="2"/>
  <c r="G1346" i="2" l="1"/>
  <c r="H1346" i="2" s="1"/>
  <c r="I1346" i="2" s="1"/>
  <c r="J1346" i="2" s="1"/>
  <c r="E1348" i="2"/>
  <c r="F1347" i="2"/>
  <c r="G1347" i="2" l="1"/>
  <c r="H1347" i="2" s="1"/>
  <c r="I1347" i="2" s="1"/>
  <c r="J1347" i="2" s="1"/>
  <c r="E1349" i="2"/>
  <c r="F1348" i="2"/>
  <c r="G1348" i="2" l="1"/>
  <c r="H1348" i="2" s="1"/>
  <c r="I1348" i="2" s="1"/>
  <c r="J1348" i="2" s="1"/>
  <c r="E1350" i="2"/>
  <c r="F1349" i="2"/>
  <c r="G1349" i="2" l="1"/>
  <c r="H1349" i="2" s="1"/>
  <c r="I1349" i="2" s="1"/>
  <c r="J1349" i="2" s="1"/>
  <c r="E1351" i="2"/>
  <c r="F1350" i="2"/>
  <c r="G1350" i="2" l="1"/>
  <c r="H1350" i="2" s="1"/>
  <c r="I1350" i="2" s="1"/>
  <c r="J1350" i="2" s="1"/>
  <c r="E1352" i="2"/>
  <c r="F1351" i="2"/>
  <c r="G1351" i="2" l="1"/>
  <c r="H1351" i="2" s="1"/>
  <c r="I1351" i="2" s="1"/>
  <c r="J1351" i="2" s="1"/>
  <c r="E1353" i="2"/>
  <c r="F1352" i="2"/>
  <c r="G1352" i="2" l="1"/>
  <c r="H1352" i="2" s="1"/>
  <c r="I1352" i="2" s="1"/>
  <c r="J1352" i="2" s="1"/>
  <c r="E1354" i="2"/>
  <c r="F1353" i="2"/>
  <c r="G1353" i="2" l="1"/>
  <c r="H1353" i="2" s="1"/>
  <c r="I1353" i="2" s="1"/>
  <c r="J1353" i="2" s="1"/>
  <c r="E1355" i="2"/>
  <c r="F1354" i="2"/>
  <c r="G1354" i="2" l="1"/>
  <c r="H1354" i="2" s="1"/>
  <c r="I1354" i="2" s="1"/>
  <c r="J1354" i="2" s="1"/>
  <c r="E1356" i="2"/>
  <c r="F1355" i="2"/>
  <c r="G1355" i="2" l="1"/>
  <c r="H1355" i="2" s="1"/>
  <c r="I1355" i="2" s="1"/>
  <c r="J1355" i="2" s="1"/>
  <c r="E1357" i="2"/>
  <c r="F1356" i="2"/>
  <c r="G1356" i="2" l="1"/>
  <c r="H1356" i="2" s="1"/>
  <c r="I1356" i="2" s="1"/>
  <c r="J1356" i="2" s="1"/>
  <c r="E1358" i="2"/>
  <c r="F1357" i="2"/>
  <c r="G1357" i="2" l="1"/>
  <c r="H1357" i="2" s="1"/>
  <c r="I1357" i="2" s="1"/>
  <c r="J1357" i="2" s="1"/>
  <c r="E1359" i="2"/>
  <c r="F1358" i="2"/>
  <c r="G1358" i="2" l="1"/>
  <c r="H1358" i="2" s="1"/>
  <c r="I1358" i="2" s="1"/>
  <c r="J1358" i="2" s="1"/>
  <c r="E1360" i="2"/>
  <c r="F1359" i="2"/>
  <c r="G1359" i="2" l="1"/>
  <c r="H1359" i="2" s="1"/>
  <c r="I1359" i="2" s="1"/>
  <c r="J1359" i="2" s="1"/>
  <c r="E1361" i="2"/>
  <c r="F1360" i="2"/>
  <c r="G1360" i="2" l="1"/>
  <c r="H1360" i="2" s="1"/>
  <c r="I1360" i="2" s="1"/>
  <c r="J1360" i="2" s="1"/>
  <c r="E1362" i="2"/>
  <c r="F1361" i="2"/>
  <c r="G1361" i="2" l="1"/>
  <c r="H1361" i="2" s="1"/>
  <c r="I1361" i="2" s="1"/>
  <c r="J1361" i="2" s="1"/>
  <c r="E1363" i="2"/>
  <c r="F1362" i="2"/>
  <c r="G1362" i="2" l="1"/>
  <c r="H1362" i="2" s="1"/>
  <c r="I1362" i="2" s="1"/>
  <c r="J1362" i="2" s="1"/>
  <c r="E1364" i="2"/>
  <c r="F1363" i="2"/>
  <c r="G1363" i="2" l="1"/>
  <c r="H1363" i="2" s="1"/>
  <c r="I1363" i="2" s="1"/>
  <c r="J1363" i="2" s="1"/>
  <c r="E1365" i="2"/>
  <c r="F1364" i="2"/>
  <c r="G1364" i="2" l="1"/>
  <c r="H1364" i="2" s="1"/>
  <c r="I1364" i="2" s="1"/>
  <c r="J1364" i="2" s="1"/>
  <c r="E1366" i="2"/>
  <c r="F1365" i="2"/>
  <c r="G1365" i="2" l="1"/>
  <c r="H1365" i="2" s="1"/>
  <c r="I1365" i="2" s="1"/>
  <c r="J1365" i="2" s="1"/>
  <c r="E1367" i="2"/>
  <c r="F1366" i="2"/>
  <c r="G1366" i="2" l="1"/>
  <c r="H1366" i="2" s="1"/>
  <c r="I1366" i="2" s="1"/>
  <c r="J1366" i="2" s="1"/>
  <c r="E1368" i="2"/>
  <c r="F1367" i="2"/>
  <c r="G1367" i="2" l="1"/>
  <c r="H1367" i="2" s="1"/>
  <c r="I1367" i="2" s="1"/>
  <c r="J1367" i="2" s="1"/>
  <c r="E1369" i="2"/>
  <c r="F1368" i="2"/>
  <c r="G1368" i="2" l="1"/>
  <c r="H1368" i="2" s="1"/>
  <c r="I1368" i="2" s="1"/>
  <c r="J1368" i="2" s="1"/>
  <c r="E1370" i="2"/>
  <c r="F1369" i="2"/>
  <c r="G1369" i="2" l="1"/>
  <c r="H1369" i="2" s="1"/>
  <c r="I1369" i="2" s="1"/>
  <c r="J1369" i="2" s="1"/>
  <c r="E1371" i="2"/>
  <c r="F1370" i="2"/>
  <c r="G1370" i="2" l="1"/>
  <c r="H1370" i="2" s="1"/>
  <c r="I1370" i="2" s="1"/>
  <c r="J1370" i="2" s="1"/>
  <c r="E1372" i="2"/>
  <c r="F1371" i="2"/>
  <c r="G1371" i="2" l="1"/>
  <c r="H1371" i="2" s="1"/>
  <c r="I1371" i="2" s="1"/>
  <c r="J1371" i="2" s="1"/>
  <c r="E1373" i="2"/>
  <c r="F1372" i="2"/>
  <c r="G1372" i="2" l="1"/>
  <c r="H1372" i="2" s="1"/>
  <c r="I1372" i="2" s="1"/>
  <c r="J1372" i="2" s="1"/>
  <c r="E1374" i="2"/>
  <c r="F1373" i="2"/>
  <c r="G1373" i="2" l="1"/>
  <c r="H1373" i="2" s="1"/>
  <c r="I1373" i="2" s="1"/>
  <c r="J1373" i="2" s="1"/>
  <c r="E1375" i="2"/>
  <c r="F1374" i="2"/>
  <c r="G1374" i="2" l="1"/>
  <c r="H1374" i="2" s="1"/>
  <c r="I1374" i="2" s="1"/>
  <c r="J1374" i="2" s="1"/>
  <c r="E1376" i="2"/>
  <c r="F1375" i="2"/>
  <c r="G1375" i="2" l="1"/>
  <c r="H1375" i="2" s="1"/>
  <c r="I1375" i="2" s="1"/>
  <c r="J1375" i="2" s="1"/>
  <c r="E1377" i="2"/>
  <c r="F1376" i="2"/>
  <c r="G1376" i="2" l="1"/>
  <c r="H1376" i="2" s="1"/>
  <c r="I1376" i="2" s="1"/>
  <c r="J1376" i="2" s="1"/>
  <c r="E1378" i="2"/>
  <c r="F1377" i="2"/>
  <c r="G1377" i="2" l="1"/>
  <c r="H1377" i="2" s="1"/>
  <c r="I1377" i="2" s="1"/>
  <c r="J1377" i="2" s="1"/>
  <c r="E1379" i="2"/>
  <c r="F1378" i="2"/>
  <c r="G1378" i="2" l="1"/>
  <c r="H1378" i="2" s="1"/>
  <c r="I1378" i="2" s="1"/>
  <c r="J1378" i="2" s="1"/>
  <c r="E1380" i="2"/>
  <c r="F1379" i="2"/>
  <c r="G1379" i="2" l="1"/>
  <c r="H1379" i="2" s="1"/>
  <c r="I1379" i="2" s="1"/>
  <c r="J1379" i="2" s="1"/>
  <c r="E1381" i="2"/>
  <c r="F1380" i="2"/>
  <c r="G1380" i="2" l="1"/>
  <c r="H1380" i="2" s="1"/>
  <c r="I1380" i="2" s="1"/>
  <c r="J1380" i="2" s="1"/>
  <c r="E1382" i="2"/>
  <c r="F1381" i="2"/>
  <c r="G1381" i="2" l="1"/>
  <c r="H1381" i="2" s="1"/>
  <c r="I1381" i="2" s="1"/>
  <c r="J1381" i="2" s="1"/>
  <c r="E1383" i="2"/>
  <c r="F1382" i="2"/>
  <c r="G1382" i="2" l="1"/>
  <c r="H1382" i="2" s="1"/>
  <c r="I1382" i="2" s="1"/>
  <c r="J1382" i="2" s="1"/>
  <c r="E1384" i="2"/>
  <c r="F1383" i="2"/>
  <c r="G1383" i="2" l="1"/>
  <c r="H1383" i="2" s="1"/>
  <c r="I1383" i="2" s="1"/>
  <c r="J1383" i="2" s="1"/>
  <c r="E1385" i="2"/>
  <c r="F1384" i="2"/>
  <c r="G1384" i="2" l="1"/>
  <c r="H1384" i="2" s="1"/>
  <c r="I1384" i="2" s="1"/>
  <c r="J1384" i="2" s="1"/>
  <c r="E1386" i="2"/>
  <c r="F1385" i="2"/>
  <c r="G1385" i="2" l="1"/>
  <c r="H1385" i="2" s="1"/>
  <c r="I1385" i="2" s="1"/>
  <c r="J1385" i="2" s="1"/>
  <c r="E1387" i="2"/>
  <c r="F1386" i="2"/>
  <c r="G1386" i="2" l="1"/>
  <c r="H1386" i="2" s="1"/>
  <c r="I1386" i="2" s="1"/>
  <c r="J1386" i="2" s="1"/>
  <c r="E1388" i="2"/>
  <c r="F1387" i="2"/>
  <c r="G1387" i="2" l="1"/>
  <c r="H1387" i="2" s="1"/>
  <c r="I1387" i="2" s="1"/>
  <c r="J1387" i="2" s="1"/>
  <c r="E1389" i="2"/>
  <c r="F1388" i="2"/>
  <c r="G1388" i="2" l="1"/>
  <c r="H1388" i="2" s="1"/>
  <c r="I1388" i="2" s="1"/>
  <c r="J1388" i="2" s="1"/>
  <c r="E1390" i="2"/>
  <c r="F1389" i="2"/>
  <c r="G1389" i="2" l="1"/>
  <c r="H1389" i="2" s="1"/>
  <c r="I1389" i="2" s="1"/>
  <c r="J1389" i="2" s="1"/>
  <c r="E1391" i="2"/>
  <c r="F1390" i="2"/>
  <c r="G1390" i="2" l="1"/>
  <c r="H1390" i="2" s="1"/>
  <c r="I1390" i="2" s="1"/>
  <c r="J1390" i="2" s="1"/>
  <c r="E1392" i="2"/>
  <c r="F1391" i="2"/>
  <c r="G1391" i="2" l="1"/>
  <c r="H1391" i="2" s="1"/>
  <c r="I1391" i="2" s="1"/>
  <c r="J1391" i="2" s="1"/>
  <c r="E1393" i="2"/>
  <c r="F1392" i="2"/>
  <c r="G1392" i="2" l="1"/>
  <c r="H1392" i="2" s="1"/>
  <c r="I1392" i="2" s="1"/>
  <c r="J1392" i="2" s="1"/>
  <c r="E1394" i="2"/>
  <c r="F1393" i="2"/>
  <c r="G1393" i="2" l="1"/>
  <c r="H1393" i="2" s="1"/>
  <c r="I1393" i="2" s="1"/>
  <c r="J1393" i="2" s="1"/>
  <c r="E1395" i="2"/>
  <c r="F1394" i="2"/>
  <c r="G1394" i="2" l="1"/>
  <c r="H1394" i="2" s="1"/>
  <c r="I1394" i="2" s="1"/>
  <c r="J1394" i="2" s="1"/>
  <c r="E1396" i="2"/>
  <c r="F1395" i="2"/>
  <c r="G1395" i="2" l="1"/>
  <c r="H1395" i="2" s="1"/>
  <c r="I1395" i="2" s="1"/>
  <c r="J1395" i="2" s="1"/>
  <c r="E1397" i="2"/>
  <c r="F1396" i="2"/>
  <c r="G1396" i="2" l="1"/>
  <c r="H1396" i="2" s="1"/>
  <c r="I1396" i="2" s="1"/>
  <c r="J1396" i="2" s="1"/>
  <c r="E1398" i="2"/>
  <c r="F1397" i="2"/>
  <c r="G1397" i="2" l="1"/>
  <c r="H1397" i="2" s="1"/>
  <c r="I1397" i="2" s="1"/>
  <c r="J1397" i="2" s="1"/>
  <c r="E1399" i="2"/>
  <c r="F1398" i="2"/>
  <c r="G1398" i="2" l="1"/>
  <c r="H1398" i="2" s="1"/>
  <c r="I1398" i="2" s="1"/>
  <c r="J1398" i="2" s="1"/>
  <c r="E1400" i="2"/>
  <c r="F1399" i="2"/>
  <c r="G1399" i="2" l="1"/>
  <c r="H1399" i="2" s="1"/>
  <c r="I1399" i="2" s="1"/>
  <c r="J1399" i="2" s="1"/>
  <c r="E1401" i="2"/>
  <c r="F1400" i="2"/>
  <c r="G1400" i="2" l="1"/>
  <c r="H1400" i="2" s="1"/>
  <c r="I1400" i="2" s="1"/>
  <c r="J1400" i="2" s="1"/>
  <c r="E1402" i="2"/>
  <c r="F1401" i="2"/>
  <c r="G1401" i="2" l="1"/>
  <c r="H1401" i="2" s="1"/>
  <c r="I1401" i="2" s="1"/>
  <c r="J1401" i="2" s="1"/>
  <c r="E1403" i="2"/>
  <c r="F1402" i="2"/>
  <c r="G1402" i="2" l="1"/>
  <c r="H1402" i="2" s="1"/>
  <c r="I1402" i="2" s="1"/>
  <c r="J1402" i="2" s="1"/>
  <c r="E1404" i="2"/>
  <c r="F1403" i="2"/>
  <c r="G1403" i="2" l="1"/>
  <c r="H1403" i="2" s="1"/>
  <c r="I1403" i="2" s="1"/>
  <c r="J1403" i="2" s="1"/>
  <c r="E1405" i="2"/>
  <c r="F1404" i="2"/>
  <c r="G1404" i="2" l="1"/>
  <c r="H1404" i="2" s="1"/>
  <c r="I1404" i="2" s="1"/>
  <c r="J1404" i="2" s="1"/>
  <c r="E1406" i="2"/>
  <c r="F1405" i="2"/>
  <c r="G1405" i="2" l="1"/>
  <c r="H1405" i="2" s="1"/>
  <c r="I1405" i="2" s="1"/>
  <c r="J1405" i="2" s="1"/>
  <c r="E1407" i="2"/>
  <c r="F1406" i="2"/>
  <c r="G1406" i="2" l="1"/>
  <c r="H1406" i="2" s="1"/>
  <c r="I1406" i="2" s="1"/>
  <c r="J1406" i="2" s="1"/>
  <c r="E1408" i="2"/>
  <c r="F1407" i="2"/>
  <c r="G1407" i="2" l="1"/>
  <c r="H1407" i="2" s="1"/>
  <c r="I1407" i="2" s="1"/>
  <c r="J1407" i="2" s="1"/>
  <c r="E1409" i="2"/>
  <c r="F1408" i="2"/>
  <c r="G1408" i="2" l="1"/>
  <c r="H1408" i="2" s="1"/>
  <c r="I1408" i="2" s="1"/>
  <c r="J1408" i="2" s="1"/>
  <c r="E1410" i="2"/>
  <c r="F1409" i="2"/>
  <c r="G1409" i="2" l="1"/>
  <c r="H1409" i="2" s="1"/>
  <c r="I1409" i="2" s="1"/>
  <c r="J1409" i="2" s="1"/>
  <c r="E1411" i="2"/>
  <c r="F1410" i="2"/>
  <c r="G1410" i="2" l="1"/>
  <c r="H1410" i="2" s="1"/>
  <c r="I1410" i="2" s="1"/>
  <c r="J1410" i="2" s="1"/>
  <c r="E1412" i="2"/>
  <c r="F1411" i="2"/>
  <c r="G1411" i="2" l="1"/>
  <c r="H1411" i="2" s="1"/>
  <c r="I1411" i="2" s="1"/>
  <c r="J1411" i="2" s="1"/>
  <c r="E1413" i="2"/>
  <c r="F1412" i="2"/>
  <c r="G1412" i="2" l="1"/>
  <c r="H1412" i="2" s="1"/>
  <c r="I1412" i="2" s="1"/>
  <c r="J1412" i="2" s="1"/>
  <c r="E1414" i="2"/>
  <c r="F1413" i="2"/>
  <c r="G1413" i="2" l="1"/>
  <c r="H1413" i="2" s="1"/>
  <c r="I1413" i="2" s="1"/>
  <c r="J1413" i="2" s="1"/>
  <c r="E1415" i="2"/>
  <c r="F1414" i="2"/>
  <c r="G1414" i="2" l="1"/>
  <c r="H1414" i="2" s="1"/>
  <c r="I1414" i="2" s="1"/>
  <c r="J1414" i="2" s="1"/>
  <c r="E1416" i="2"/>
  <c r="F1415" i="2"/>
  <c r="G1415" i="2" l="1"/>
  <c r="H1415" i="2" s="1"/>
  <c r="I1415" i="2" s="1"/>
  <c r="J1415" i="2" s="1"/>
  <c r="E1417" i="2"/>
  <c r="F1416" i="2"/>
  <c r="G1416" i="2" l="1"/>
  <c r="H1416" i="2" s="1"/>
  <c r="I1416" i="2" s="1"/>
  <c r="J1416" i="2" s="1"/>
  <c r="E1418" i="2"/>
  <c r="F1417" i="2"/>
  <c r="G1417" i="2" l="1"/>
  <c r="H1417" i="2" s="1"/>
  <c r="I1417" i="2" s="1"/>
  <c r="J1417" i="2" s="1"/>
  <c r="E1419" i="2"/>
  <c r="F1418" i="2"/>
  <c r="G1418" i="2" l="1"/>
  <c r="H1418" i="2" s="1"/>
  <c r="I1418" i="2" s="1"/>
  <c r="J1418" i="2" s="1"/>
  <c r="E1420" i="2"/>
  <c r="F1419" i="2"/>
  <c r="G1419" i="2" l="1"/>
  <c r="H1419" i="2" s="1"/>
  <c r="I1419" i="2" s="1"/>
  <c r="J1419" i="2" s="1"/>
  <c r="E1421" i="2"/>
  <c r="F1420" i="2"/>
  <c r="G1420" i="2" l="1"/>
  <c r="H1420" i="2" s="1"/>
  <c r="I1420" i="2" s="1"/>
  <c r="J1420" i="2" s="1"/>
  <c r="E1422" i="2"/>
  <c r="F1421" i="2"/>
  <c r="G1421" i="2" l="1"/>
  <c r="H1421" i="2" s="1"/>
  <c r="I1421" i="2" s="1"/>
  <c r="J1421" i="2" s="1"/>
  <c r="E1423" i="2"/>
  <c r="F1422" i="2"/>
  <c r="G1422" i="2" l="1"/>
  <c r="H1422" i="2" s="1"/>
  <c r="I1422" i="2" s="1"/>
  <c r="J1422" i="2" s="1"/>
  <c r="E1424" i="2"/>
  <c r="F1423" i="2"/>
  <c r="G1423" i="2" l="1"/>
  <c r="H1423" i="2" s="1"/>
  <c r="I1423" i="2" s="1"/>
  <c r="J1423" i="2" s="1"/>
  <c r="E1425" i="2"/>
  <c r="F1424" i="2"/>
  <c r="G1424" i="2" l="1"/>
  <c r="H1424" i="2" s="1"/>
  <c r="I1424" i="2" s="1"/>
  <c r="J1424" i="2" s="1"/>
  <c r="E1426" i="2"/>
  <c r="F1425" i="2"/>
  <c r="G1425" i="2" l="1"/>
  <c r="H1425" i="2" s="1"/>
  <c r="I1425" i="2" s="1"/>
  <c r="J1425" i="2" s="1"/>
  <c r="E1427" i="2"/>
  <c r="F1426" i="2"/>
  <c r="G1426" i="2" l="1"/>
  <c r="H1426" i="2" s="1"/>
  <c r="I1426" i="2" s="1"/>
  <c r="J1426" i="2" s="1"/>
  <c r="E1428" i="2"/>
  <c r="F1427" i="2"/>
  <c r="G1427" i="2" l="1"/>
  <c r="H1427" i="2" s="1"/>
  <c r="I1427" i="2" s="1"/>
  <c r="J1427" i="2" s="1"/>
  <c r="E1429" i="2"/>
  <c r="F1428" i="2"/>
  <c r="G1428" i="2" l="1"/>
  <c r="H1428" i="2" s="1"/>
  <c r="I1428" i="2" s="1"/>
  <c r="J1428" i="2" s="1"/>
  <c r="E1430" i="2"/>
  <c r="F1429" i="2"/>
  <c r="G1429" i="2" l="1"/>
  <c r="H1429" i="2" s="1"/>
  <c r="I1429" i="2" s="1"/>
  <c r="J1429" i="2" s="1"/>
  <c r="E1431" i="2"/>
  <c r="F1430" i="2"/>
  <c r="G1430" i="2" l="1"/>
  <c r="H1430" i="2" s="1"/>
  <c r="I1430" i="2" s="1"/>
  <c r="J1430" i="2" s="1"/>
  <c r="E1432" i="2"/>
  <c r="F1431" i="2"/>
  <c r="G1431" i="2" l="1"/>
  <c r="H1431" i="2" s="1"/>
  <c r="I1431" i="2" s="1"/>
  <c r="J1431" i="2" s="1"/>
  <c r="E1433" i="2"/>
  <c r="F1432" i="2"/>
  <c r="G1432" i="2" l="1"/>
  <c r="H1432" i="2" s="1"/>
  <c r="I1432" i="2" s="1"/>
  <c r="J1432" i="2" s="1"/>
  <c r="E1434" i="2"/>
  <c r="F1433" i="2"/>
  <c r="G1433" i="2" l="1"/>
  <c r="H1433" i="2" s="1"/>
  <c r="I1433" i="2" s="1"/>
  <c r="J1433" i="2" s="1"/>
  <c r="E1435" i="2"/>
  <c r="F1434" i="2"/>
  <c r="G1434" i="2" l="1"/>
  <c r="H1434" i="2" s="1"/>
  <c r="I1434" i="2" s="1"/>
  <c r="J1434" i="2" s="1"/>
  <c r="E1436" i="2"/>
  <c r="F1435" i="2"/>
  <c r="G1435" i="2" l="1"/>
  <c r="H1435" i="2" s="1"/>
  <c r="I1435" i="2" s="1"/>
  <c r="J1435" i="2" s="1"/>
  <c r="E1437" i="2"/>
  <c r="F1436" i="2"/>
  <c r="G1436" i="2" l="1"/>
  <c r="H1436" i="2" s="1"/>
  <c r="I1436" i="2" s="1"/>
  <c r="J1436" i="2" s="1"/>
  <c r="E1438" i="2"/>
  <c r="F1437" i="2"/>
  <c r="G1437" i="2" l="1"/>
  <c r="H1437" i="2" s="1"/>
  <c r="I1437" i="2" s="1"/>
  <c r="J1437" i="2" s="1"/>
  <c r="E1439" i="2"/>
  <c r="F1438" i="2"/>
  <c r="G1438" i="2" l="1"/>
  <c r="H1438" i="2" s="1"/>
  <c r="I1438" i="2" s="1"/>
  <c r="J1438" i="2" s="1"/>
  <c r="E1440" i="2"/>
  <c r="F1439" i="2"/>
  <c r="G1439" i="2" l="1"/>
  <c r="H1439" i="2" s="1"/>
  <c r="I1439" i="2" s="1"/>
  <c r="J1439" i="2" s="1"/>
  <c r="E1441" i="2"/>
  <c r="F1440" i="2"/>
  <c r="G1440" i="2" l="1"/>
  <c r="H1440" i="2" s="1"/>
  <c r="I1440" i="2" s="1"/>
  <c r="J1440" i="2" s="1"/>
  <c r="E1442" i="2"/>
  <c r="F1441" i="2"/>
  <c r="G1441" i="2" l="1"/>
  <c r="H1441" i="2" s="1"/>
  <c r="I1441" i="2" s="1"/>
  <c r="J1441" i="2" s="1"/>
  <c r="E1443" i="2"/>
  <c r="F1442" i="2"/>
  <c r="G1442" i="2" l="1"/>
  <c r="H1442" i="2" s="1"/>
  <c r="I1442" i="2" s="1"/>
  <c r="J1442" i="2" s="1"/>
  <c r="E1444" i="2"/>
  <c r="F1443" i="2"/>
  <c r="G1443" i="2" l="1"/>
  <c r="H1443" i="2" s="1"/>
  <c r="I1443" i="2" s="1"/>
  <c r="J1443" i="2" s="1"/>
  <c r="E1445" i="2"/>
  <c r="F1444" i="2"/>
  <c r="G1444" i="2" l="1"/>
  <c r="H1444" i="2" s="1"/>
  <c r="I1444" i="2" s="1"/>
  <c r="J1444" i="2" s="1"/>
  <c r="E1446" i="2"/>
  <c r="F1445" i="2"/>
  <c r="G1445" i="2" l="1"/>
  <c r="H1445" i="2" s="1"/>
  <c r="I1445" i="2" s="1"/>
  <c r="J1445" i="2" s="1"/>
  <c r="E1447" i="2"/>
  <c r="F1446" i="2"/>
  <c r="G1446" i="2" l="1"/>
  <c r="H1446" i="2" s="1"/>
  <c r="I1446" i="2" s="1"/>
  <c r="J1446" i="2" s="1"/>
  <c r="E1448" i="2"/>
  <c r="F1447" i="2"/>
  <c r="G1447" i="2" l="1"/>
  <c r="H1447" i="2" s="1"/>
  <c r="I1447" i="2" s="1"/>
  <c r="J1447" i="2" s="1"/>
  <c r="E1449" i="2"/>
  <c r="F1448" i="2"/>
  <c r="G1448" i="2" l="1"/>
  <c r="H1448" i="2" s="1"/>
  <c r="I1448" i="2" s="1"/>
  <c r="J1448" i="2" s="1"/>
  <c r="E1450" i="2"/>
  <c r="F1449" i="2"/>
  <c r="G1449" i="2" l="1"/>
  <c r="H1449" i="2" s="1"/>
  <c r="I1449" i="2" s="1"/>
  <c r="J1449" i="2" s="1"/>
  <c r="E1451" i="2"/>
  <c r="F1450" i="2"/>
  <c r="G1450" i="2" l="1"/>
  <c r="H1450" i="2" s="1"/>
  <c r="I1450" i="2" s="1"/>
  <c r="J1450" i="2" s="1"/>
  <c r="E1452" i="2"/>
  <c r="F1451" i="2"/>
  <c r="G1451" i="2" l="1"/>
  <c r="H1451" i="2" s="1"/>
  <c r="I1451" i="2" s="1"/>
  <c r="J1451" i="2" s="1"/>
  <c r="E1453" i="2"/>
  <c r="F1452" i="2"/>
  <c r="G1452" i="2" l="1"/>
  <c r="H1452" i="2" s="1"/>
  <c r="I1452" i="2" s="1"/>
  <c r="J1452" i="2" s="1"/>
  <c r="E1454" i="2"/>
  <c r="F1453" i="2"/>
  <c r="G1453" i="2" l="1"/>
  <c r="H1453" i="2" s="1"/>
  <c r="I1453" i="2" s="1"/>
  <c r="J1453" i="2" s="1"/>
  <c r="E1455" i="2"/>
  <c r="F1454" i="2"/>
  <c r="G1454" i="2" l="1"/>
  <c r="H1454" i="2" s="1"/>
  <c r="I1454" i="2" s="1"/>
  <c r="J1454" i="2" s="1"/>
  <c r="E1456" i="2"/>
  <c r="F1455" i="2"/>
  <c r="G1455" i="2" l="1"/>
  <c r="H1455" i="2" s="1"/>
  <c r="I1455" i="2" s="1"/>
  <c r="J1455" i="2" s="1"/>
  <c r="E1457" i="2"/>
  <c r="F1456" i="2"/>
  <c r="G1456" i="2" l="1"/>
  <c r="H1456" i="2" s="1"/>
  <c r="I1456" i="2" s="1"/>
  <c r="J1456" i="2" s="1"/>
  <c r="E1458" i="2"/>
  <c r="F1457" i="2"/>
  <c r="G1457" i="2" l="1"/>
  <c r="H1457" i="2" s="1"/>
  <c r="I1457" i="2" s="1"/>
  <c r="J1457" i="2" s="1"/>
  <c r="E1459" i="2"/>
  <c r="F1458" i="2"/>
  <c r="G1458" i="2" l="1"/>
  <c r="H1458" i="2" s="1"/>
  <c r="I1458" i="2" s="1"/>
  <c r="J1458" i="2" s="1"/>
  <c r="E1460" i="2"/>
  <c r="F1459" i="2"/>
  <c r="G1459" i="2" l="1"/>
  <c r="H1459" i="2" s="1"/>
  <c r="I1459" i="2" s="1"/>
  <c r="J1459" i="2" s="1"/>
  <c r="E1461" i="2"/>
  <c r="F1460" i="2"/>
  <c r="G1460" i="2" l="1"/>
  <c r="H1460" i="2" s="1"/>
  <c r="I1460" i="2" s="1"/>
  <c r="J1460" i="2" s="1"/>
  <c r="E1462" i="2"/>
  <c r="F1461" i="2"/>
  <c r="G1461" i="2" l="1"/>
  <c r="H1461" i="2" s="1"/>
  <c r="I1461" i="2" s="1"/>
  <c r="J1461" i="2" s="1"/>
  <c r="E1463" i="2"/>
  <c r="F1462" i="2"/>
  <c r="G1462" i="2" l="1"/>
  <c r="H1462" i="2" s="1"/>
  <c r="I1462" i="2" s="1"/>
  <c r="J1462" i="2" s="1"/>
  <c r="E1464" i="2"/>
  <c r="F1463" i="2"/>
  <c r="G1463" i="2" l="1"/>
  <c r="H1463" i="2" s="1"/>
  <c r="I1463" i="2" s="1"/>
  <c r="J1463" i="2" s="1"/>
  <c r="E1465" i="2"/>
  <c r="F1464" i="2"/>
  <c r="G1464" i="2" l="1"/>
  <c r="H1464" i="2" s="1"/>
  <c r="I1464" i="2" s="1"/>
  <c r="J1464" i="2" s="1"/>
  <c r="E1466" i="2"/>
  <c r="F1465" i="2"/>
  <c r="G1465" i="2" l="1"/>
  <c r="H1465" i="2" s="1"/>
  <c r="I1465" i="2" s="1"/>
  <c r="J1465" i="2" s="1"/>
  <c r="E1467" i="2"/>
  <c r="F1466" i="2"/>
  <c r="G1466" i="2" l="1"/>
  <c r="H1466" i="2" s="1"/>
  <c r="I1466" i="2" s="1"/>
  <c r="J1466" i="2" s="1"/>
  <c r="E1468" i="2"/>
  <c r="F1467" i="2"/>
  <c r="G1467" i="2" l="1"/>
  <c r="H1467" i="2" s="1"/>
  <c r="I1467" i="2" s="1"/>
  <c r="J1467" i="2" s="1"/>
  <c r="E1469" i="2"/>
  <c r="F1468" i="2"/>
  <c r="G1468" i="2" l="1"/>
  <c r="H1468" i="2" s="1"/>
  <c r="I1468" i="2" s="1"/>
  <c r="J1468" i="2" s="1"/>
  <c r="E1470" i="2"/>
  <c r="F1469" i="2"/>
  <c r="G1469" i="2" l="1"/>
  <c r="H1469" i="2" s="1"/>
  <c r="I1469" i="2" s="1"/>
  <c r="J1469" i="2" s="1"/>
  <c r="E1471" i="2"/>
  <c r="F1470" i="2"/>
  <c r="G1470" i="2" l="1"/>
  <c r="H1470" i="2" s="1"/>
  <c r="I1470" i="2" s="1"/>
  <c r="J1470" i="2" s="1"/>
  <c r="E1472" i="2"/>
  <c r="F1471" i="2"/>
  <c r="G1471" i="2" l="1"/>
  <c r="H1471" i="2" s="1"/>
  <c r="I1471" i="2" s="1"/>
  <c r="J1471" i="2" s="1"/>
  <c r="E1473" i="2"/>
  <c r="F1472" i="2"/>
  <c r="G1472" i="2" l="1"/>
  <c r="H1472" i="2" s="1"/>
  <c r="I1472" i="2" s="1"/>
  <c r="J1472" i="2" s="1"/>
  <c r="E1474" i="2"/>
  <c r="F1473" i="2"/>
  <c r="G1473" i="2" l="1"/>
  <c r="H1473" i="2" s="1"/>
  <c r="I1473" i="2" s="1"/>
  <c r="J1473" i="2" s="1"/>
  <c r="E1475" i="2"/>
  <c r="F1474" i="2"/>
  <c r="G1474" i="2" l="1"/>
  <c r="H1474" i="2" s="1"/>
  <c r="I1474" i="2" s="1"/>
  <c r="J1474" i="2" s="1"/>
  <c r="E1476" i="2"/>
  <c r="F1475" i="2"/>
  <c r="G1475" i="2" l="1"/>
  <c r="H1475" i="2" s="1"/>
  <c r="I1475" i="2" s="1"/>
  <c r="J1475" i="2" s="1"/>
  <c r="E1477" i="2"/>
  <c r="F1476" i="2"/>
  <c r="G1476" i="2" l="1"/>
  <c r="H1476" i="2" s="1"/>
  <c r="I1476" i="2" s="1"/>
  <c r="J1476" i="2" s="1"/>
  <c r="E1478" i="2"/>
  <c r="F1477" i="2"/>
  <c r="G1477" i="2" l="1"/>
  <c r="H1477" i="2" s="1"/>
  <c r="I1477" i="2" s="1"/>
  <c r="J1477" i="2" s="1"/>
  <c r="E1479" i="2"/>
  <c r="F1478" i="2"/>
  <c r="G1478" i="2" l="1"/>
  <c r="H1478" i="2" s="1"/>
  <c r="I1478" i="2" s="1"/>
  <c r="J1478" i="2" s="1"/>
  <c r="E1480" i="2"/>
  <c r="F1479" i="2"/>
  <c r="G1479" i="2" l="1"/>
  <c r="H1479" i="2" s="1"/>
  <c r="I1479" i="2" s="1"/>
  <c r="J1479" i="2" s="1"/>
  <c r="E1481" i="2"/>
  <c r="F1480" i="2"/>
  <c r="G1480" i="2" l="1"/>
  <c r="H1480" i="2" s="1"/>
  <c r="I1480" i="2" s="1"/>
  <c r="J1480" i="2" s="1"/>
  <c r="E1482" i="2"/>
  <c r="F1481" i="2"/>
  <c r="G1481" i="2" l="1"/>
  <c r="H1481" i="2" s="1"/>
  <c r="I1481" i="2" s="1"/>
  <c r="J1481" i="2" s="1"/>
  <c r="E1483" i="2"/>
  <c r="F1482" i="2"/>
  <c r="G1482" i="2" l="1"/>
  <c r="H1482" i="2" s="1"/>
  <c r="I1482" i="2" s="1"/>
  <c r="J1482" i="2" s="1"/>
  <c r="E1484" i="2"/>
  <c r="F1483" i="2"/>
  <c r="G1483" i="2" l="1"/>
  <c r="H1483" i="2" s="1"/>
  <c r="I1483" i="2" s="1"/>
  <c r="J1483" i="2" s="1"/>
  <c r="E1485" i="2"/>
  <c r="F1484" i="2"/>
  <c r="G1484" i="2" l="1"/>
  <c r="H1484" i="2" s="1"/>
  <c r="I1484" i="2" s="1"/>
  <c r="J1484" i="2" s="1"/>
  <c r="E1486" i="2"/>
  <c r="F1485" i="2"/>
  <c r="G1485" i="2" l="1"/>
  <c r="H1485" i="2" s="1"/>
  <c r="I1485" i="2" s="1"/>
  <c r="J1485" i="2" s="1"/>
  <c r="E1487" i="2"/>
  <c r="F1486" i="2"/>
  <c r="G1486" i="2" l="1"/>
  <c r="H1486" i="2" s="1"/>
  <c r="I1486" i="2" s="1"/>
  <c r="J1486" i="2" s="1"/>
  <c r="E1488" i="2"/>
  <c r="F1487" i="2"/>
  <c r="G1487" i="2" l="1"/>
  <c r="H1487" i="2" s="1"/>
  <c r="I1487" i="2" s="1"/>
  <c r="J1487" i="2" s="1"/>
  <c r="E1489" i="2"/>
  <c r="F1488" i="2"/>
  <c r="G1488" i="2" l="1"/>
  <c r="H1488" i="2" s="1"/>
  <c r="I1488" i="2" s="1"/>
  <c r="J1488" i="2" s="1"/>
  <c r="E1490" i="2"/>
  <c r="F1489" i="2"/>
  <c r="G1489" i="2" l="1"/>
  <c r="H1489" i="2" s="1"/>
  <c r="I1489" i="2" s="1"/>
  <c r="J1489" i="2" s="1"/>
  <c r="E1491" i="2"/>
  <c r="F1490" i="2"/>
  <c r="G1490" i="2" l="1"/>
  <c r="H1490" i="2" s="1"/>
  <c r="I1490" i="2" s="1"/>
  <c r="J1490" i="2" s="1"/>
  <c r="E1492" i="2"/>
  <c r="F1491" i="2"/>
  <c r="G1491" i="2" l="1"/>
  <c r="H1491" i="2" s="1"/>
  <c r="I1491" i="2" s="1"/>
  <c r="J1491" i="2" s="1"/>
  <c r="E1493" i="2"/>
  <c r="F1492" i="2"/>
  <c r="G1492" i="2" l="1"/>
  <c r="H1492" i="2" s="1"/>
  <c r="I1492" i="2" s="1"/>
  <c r="J1492" i="2" s="1"/>
  <c r="E1494" i="2"/>
  <c r="F1493" i="2"/>
  <c r="G1493" i="2" l="1"/>
  <c r="H1493" i="2" s="1"/>
  <c r="I1493" i="2" s="1"/>
  <c r="J1493" i="2" s="1"/>
  <c r="E1495" i="2"/>
  <c r="F1494" i="2"/>
  <c r="G1494" i="2" l="1"/>
  <c r="H1494" i="2" s="1"/>
  <c r="I1494" i="2" s="1"/>
  <c r="J1494" i="2" s="1"/>
  <c r="E1496" i="2"/>
  <c r="F1495" i="2"/>
  <c r="G1495" i="2" l="1"/>
  <c r="H1495" i="2" s="1"/>
  <c r="I1495" i="2" s="1"/>
  <c r="J1495" i="2" s="1"/>
  <c r="E1497" i="2"/>
  <c r="F1496" i="2"/>
  <c r="G1496" i="2" l="1"/>
  <c r="H1496" i="2" s="1"/>
  <c r="I1496" i="2" s="1"/>
  <c r="J1496" i="2" s="1"/>
  <c r="E1498" i="2"/>
  <c r="F1497" i="2"/>
  <c r="G1497" i="2" l="1"/>
  <c r="H1497" i="2" s="1"/>
  <c r="I1497" i="2" s="1"/>
  <c r="J1497" i="2" s="1"/>
  <c r="E1499" i="2"/>
  <c r="F1498" i="2"/>
  <c r="G1498" i="2" l="1"/>
  <c r="H1498" i="2" s="1"/>
  <c r="I1498" i="2" s="1"/>
  <c r="J1498" i="2" s="1"/>
  <c r="E1500" i="2"/>
  <c r="F1499" i="2"/>
  <c r="G1499" i="2" l="1"/>
  <c r="H1499" i="2" s="1"/>
  <c r="I1499" i="2" s="1"/>
  <c r="J1499" i="2" s="1"/>
  <c r="E1501" i="2"/>
  <c r="F1500" i="2"/>
  <c r="G1500" i="2" l="1"/>
  <c r="H1500" i="2" s="1"/>
  <c r="I1500" i="2" s="1"/>
  <c r="J1500" i="2" s="1"/>
  <c r="E1502" i="2"/>
  <c r="F1501" i="2"/>
  <c r="G1501" i="2" l="1"/>
  <c r="H1501" i="2" s="1"/>
  <c r="I1501" i="2" s="1"/>
  <c r="J1501" i="2" s="1"/>
  <c r="E1503" i="2"/>
  <c r="F1502" i="2"/>
  <c r="G1502" i="2" l="1"/>
  <c r="H1502" i="2" s="1"/>
  <c r="I1502" i="2" s="1"/>
  <c r="J1502" i="2" s="1"/>
  <c r="E1504" i="2"/>
  <c r="F1503" i="2"/>
  <c r="G1503" i="2" l="1"/>
  <c r="H1503" i="2" s="1"/>
  <c r="I1503" i="2" s="1"/>
  <c r="J1503" i="2" s="1"/>
  <c r="E1505" i="2"/>
  <c r="F1504" i="2"/>
  <c r="G1504" i="2" l="1"/>
  <c r="H1504" i="2" s="1"/>
  <c r="I1504" i="2" s="1"/>
  <c r="J1504" i="2" s="1"/>
  <c r="E1506" i="2"/>
  <c r="F1505" i="2"/>
  <c r="G1505" i="2" l="1"/>
  <c r="H1505" i="2" s="1"/>
  <c r="I1505" i="2" s="1"/>
  <c r="J1505" i="2" s="1"/>
  <c r="E1507" i="2"/>
  <c r="F1506" i="2"/>
  <c r="G1506" i="2" l="1"/>
  <c r="H1506" i="2" s="1"/>
  <c r="I1506" i="2" s="1"/>
  <c r="J1506" i="2" s="1"/>
  <c r="E1508" i="2"/>
  <c r="F1507" i="2"/>
  <c r="G1507" i="2" l="1"/>
  <c r="H1507" i="2" s="1"/>
  <c r="I1507" i="2" s="1"/>
  <c r="J1507" i="2" s="1"/>
  <c r="E1509" i="2"/>
  <c r="F1508" i="2"/>
  <c r="G1508" i="2" l="1"/>
  <c r="H1508" i="2" s="1"/>
  <c r="I1508" i="2" s="1"/>
  <c r="J1508" i="2" s="1"/>
  <c r="E1510" i="2"/>
  <c r="F1509" i="2"/>
  <c r="G1509" i="2" l="1"/>
  <c r="H1509" i="2" s="1"/>
  <c r="I1509" i="2" s="1"/>
  <c r="J1509" i="2" s="1"/>
  <c r="E1511" i="2"/>
  <c r="F1510" i="2"/>
  <c r="G1510" i="2" l="1"/>
  <c r="H1510" i="2" s="1"/>
  <c r="I1510" i="2" s="1"/>
  <c r="J1510" i="2" s="1"/>
  <c r="E1512" i="2"/>
  <c r="F1511" i="2"/>
  <c r="G1511" i="2" l="1"/>
  <c r="H1511" i="2" s="1"/>
  <c r="I1511" i="2" s="1"/>
  <c r="J1511" i="2" s="1"/>
  <c r="E1513" i="2"/>
  <c r="F1512" i="2"/>
  <c r="G1512" i="2" l="1"/>
  <c r="H1512" i="2" s="1"/>
  <c r="I1512" i="2" s="1"/>
  <c r="J1512" i="2" s="1"/>
  <c r="E1514" i="2"/>
  <c r="F1513" i="2"/>
  <c r="G1513" i="2" l="1"/>
  <c r="H1513" i="2" s="1"/>
  <c r="I1513" i="2" s="1"/>
  <c r="J1513" i="2" s="1"/>
  <c r="E1515" i="2"/>
  <c r="F1514" i="2"/>
  <c r="G1514" i="2" l="1"/>
  <c r="H1514" i="2" s="1"/>
  <c r="I1514" i="2" s="1"/>
  <c r="J1514" i="2" s="1"/>
  <c r="E1516" i="2"/>
  <c r="F1515" i="2"/>
  <c r="G1515" i="2" l="1"/>
  <c r="H1515" i="2" s="1"/>
  <c r="I1515" i="2" s="1"/>
  <c r="J1515" i="2" s="1"/>
  <c r="E1517" i="2"/>
  <c r="F1516" i="2"/>
  <c r="G1516" i="2" l="1"/>
  <c r="H1516" i="2" s="1"/>
  <c r="I1516" i="2" s="1"/>
  <c r="J1516" i="2" s="1"/>
  <c r="E1518" i="2"/>
  <c r="F1517" i="2"/>
  <c r="G1517" i="2" l="1"/>
  <c r="H1517" i="2" s="1"/>
  <c r="I1517" i="2" s="1"/>
  <c r="J1517" i="2" s="1"/>
  <c r="E1519" i="2"/>
  <c r="F1518" i="2"/>
  <c r="G1518" i="2" l="1"/>
  <c r="H1518" i="2" s="1"/>
  <c r="I1518" i="2" s="1"/>
  <c r="J1518" i="2" s="1"/>
  <c r="E1520" i="2"/>
  <c r="F1519" i="2"/>
  <c r="G1519" i="2" l="1"/>
  <c r="H1519" i="2" s="1"/>
  <c r="I1519" i="2" s="1"/>
  <c r="J1519" i="2" s="1"/>
  <c r="E1521" i="2"/>
  <c r="F1520" i="2"/>
  <c r="G1520" i="2" l="1"/>
  <c r="H1520" i="2" s="1"/>
  <c r="I1520" i="2" s="1"/>
  <c r="J1520" i="2" s="1"/>
  <c r="E1522" i="2"/>
  <c r="F1521" i="2"/>
  <c r="G1521" i="2" l="1"/>
  <c r="H1521" i="2" s="1"/>
  <c r="I1521" i="2" s="1"/>
  <c r="J1521" i="2" s="1"/>
  <c r="E1523" i="2"/>
  <c r="F1522" i="2"/>
  <c r="G1522" i="2" l="1"/>
  <c r="H1522" i="2" s="1"/>
  <c r="I1522" i="2" s="1"/>
  <c r="J1522" i="2" s="1"/>
  <c r="E1524" i="2"/>
  <c r="F1523" i="2"/>
  <c r="G1523" i="2" l="1"/>
  <c r="H1523" i="2" s="1"/>
  <c r="I1523" i="2" s="1"/>
  <c r="J1523" i="2" s="1"/>
  <c r="E1525" i="2"/>
  <c r="F1524" i="2"/>
  <c r="G1524" i="2" l="1"/>
  <c r="H1524" i="2" s="1"/>
  <c r="I1524" i="2" s="1"/>
  <c r="J1524" i="2" s="1"/>
  <c r="E1526" i="2"/>
  <c r="F1525" i="2"/>
  <c r="G1525" i="2" l="1"/>
  <c r="H1525" i="2" s="1"/>
  <c r="I1525" i="2" s="1"/>
  <c r="J1525" i="2" s="1"/>
  <c r="E1527" i="2"/>
  <c r="F1526" i="2"/>
  <c r="G1526" i="2" l="1"/>
  <c r="H1526" i="2" s="1"/>
  <c r="I1526" i="2" s="1"/>
  <c r="J1526" i="2" s="1"/>
  <c r="E1528" i="2"/>
  <c r="F1527" i="2"/>
  <c r="G1527" i="2" l="1"/>
  <c r="H1527" i="2" s="1"/>
  <c r="I1527" i="2" s="1"/>
  <c r="J1527" i="2" s="1"/>
  <c r="E1529" i="2"/>
  <c r="F1528" i="2"/>
  <c r="G1528" i="2" l="1"/>
  <c r="H1528" i="2" s="1"/>
  <c r="I1528" i="2" s="1"/>
  <c r="J1528" i="2" s="1"/>
  <c r="E1530" i="2"/>
  <c r="F1529" i="2"/>
  <c r="G1529" i="2" l="1"/>
  <c r="H1529" i="2" s="1"/>
  <c r="I1529" i="2" s="1"/>
  <c r="J1529" i="2" s="1"/>
  <c r="E1531" i="2"/>
  <c r="F1530" i="2"/>
  <c r="G1530" i="2" l="1"/>
  <c r="H1530" i="2" s="1"/>
  <c r="I1530" i="2" s="1"/>
  <c r="J1530" i="2" s="1"/>
  <c r="E1532" i="2"/>
  <c r="F1531" i="2"/>
  <c r="G1531" i="2" l="1"/>
  <c r="H1531" i="2" s="1"/>
  <c r="I1531" i="2" s="1"/>
  <c r="J1531" i="2" s="1"/>
  <c r="E1533" i="2"/>
  <c r="F1532" i="2"/>
  <c r="G1532" i="2" l="1"/>
  <c r="H1532" i="2" s="1"/>
  <c r="I1532" i="2" s="1"/>
  <c r="J1532" i="2" s="1"/>
  <c r="E1534" i="2"/>
  <c r="F1533" i="2"/>
  <c r="G1533" i="2" l="1"/>
  <c r="H1533" i="2" s="1"/>
  <c r="I1533" i="2" s="1"/>
  <c r="J1533" i="2" s="1"/>
  <c r="E1535" i="2"/>
  <c r="F1534" i="2"/>
  <c r="G1534" i="2" l="1"/>
  <c r="H1534" i="2" s="1"/>
  <c r="I1534" i="2" s="1"/>
  <c r="J1534" i="2" s="1"/>
  <c r="E1536" i="2"/>
  <c r="F1535" i="2"/>
  <c r="G1535" i="2" l="1"/>
  <c r="H1535" i="2" s="1"/>
  <c r="I1535" i="2" s="1"/>
  <c r="J1535" i="2" s="1"/>
  <c r="E1537" i="2"/>
  <c r="F1536" i="2"/>
  <c r="G1536" i="2" l="1"/>
  <c r="H1536" i="2" s="1"/>
  <c r="I1536" i="2" s="1"/>
  <c r="J1536" i="2" s="1"/>
  <c r="E1538" i="2"/>
  <c r="F1537" i="2"/>
  <c r="G1537" i="2" l="1"/>
  <c r="H1537" i="2" s="1"/>
  <c r="I1537" i="2" s="1"/>
  <c r="J1537" i="2" s="1"/>
  <c r="E1539" i="2"/>
  <c r="F1538" i="2"/>
  <c r="G1538" i="2" l="1"/>
  <c r="H1538" i="2" s="1"/>
  <c r="I1538" i="2" s="1"/>
  <c r="J1538" i="2" s="1"/>
  <c r="E1540" i="2"/>
  <c r="F1539" i="2"/>
  <c r="G1539" i="2" l="1"/>
  <c r="H1539" i="2" s="1"/>
  <c r="I1539" i="2" s="1"/>
  <c r="J1539" i="2" s="1"/>
  <c r="E1541" i="2"/>
  <c r="F1540" i="2"/>
  <c r="G1540" i="2" l="1"/>
  <c r="H1540" i="2" s="1"/>
  <c r="I1540" i="2" s="1"/>
  <c r="J1540" i="2" s="1"/>
  <c r="E1542" i="2"/>
  <c r="F1541" i="2"/>
  <c r="G1541" i="2" l="1"/>
  <c r="H1541" i="2" s="1"/>
  <c r="I1541" i="2" s="1"/>
  <c r="J1541" i="2" s="1"/>
  <c r="E1543" i="2"/>
  <c r="F1542" i="2"/>
  <c r="G1542" i="2" l="1"/>
  <c r="H1542" i="2" s="1"/>
  <c r="I1542" i="2" s="1"/>
  <c r="J1542" i="2" s="1"/>
  <c r="E1544" i="2"/>
  <c r="F1543" i="2"/>
  <c r="G1543" i="2" l="1"/>
  <c r="H1543" i="2" s="1"/>
  <c r="I1543" i="2" s="1"/>
  <c r="J1543" i="2" s="1"/>
  <c r="E1545" i="2"/>
  <c r="F1544" i="2"/>
  <c r="G1544" i="2" l="1"/>
  <c r="H1544" i="2" s="1"/>
  <c r="I1544" i="2" s="1"/>
  <c r="J1544" i="2" s="1"/>
  <c r="E1546" i="2"/>
  <c r="F1545" i="2"/>
  <c r="G1545" i="2" l="1"/>
  <c r="H1545" i="2" s="1"/>
  <c r="I1545" i="2" s="1"/>
  <c r="J1545" i="2" s="1"/>
  <c r="E1547" i="2"/>
  <c r="F1546" i="2"/>
  <c r="G1546" i="2" l="1"/>
  <c r="H1546" i="2" s="1"/>
  <c r="I1546" i="2" s="1"/>
  <c r="J1546" i="2" s="1"/>
  <c r="E1548" i="2"/>
  <c r="F1547" i="2"/>
  <c r="G1547" i="2" l="1"/>
  <c r="H1547" i="2" s="1"/>
  <c r="I1547" i="2" s="1"/>
  <c r="J1547" i="2" s="1"/>
  <c r="E1549" i="2"/>
  <c r="F1548" i="2"/>
  <c r="G1548" i="2" l="1"/>
  <c r="H1548" i="2" s="1"/>
  <c r="I1548" i="2" s="1"/>
  <c r="J1548" i="2" s="1"/>
  <c r="E1550" i="2"/>
  <c r="F1549" i="2"/>
  <c r="G1549" i="2" l="1"/>
  <c r="H1549" i="2" s="1"/>
  <c r="I1549" i="2" s="1"/>
  <c r="J1549" i="2" s="1"/>
  <c r="E1551" i="2"/>
  <c r="F1550" i="2"/>
  <c r="G1550" i="2" l="1"/>
  <c r="H1550" i="2" s="1"/>
  <c r="I1550" i="2" s="1"/>
  <c r="J1550" i="2" s="1"/>
  <c r="E1552" i="2"/>
  <c r="F1551" i="2"/>
  <c r="G1551" i="2" l="1"/>
  <c r="H1551" i="2" s="1"/>
  <c r="I1551" i="2" s="1"/>
  <c r="J1551" i="2" s="1"/>
  <c r="E1553" i="2"/>
  <c r="F1552" i="2"/>
  <c r="G1552" i="2" l="1"/>
  <c r="H1552" i="2" s="1"/>
  <c r="I1552" i="2" s="1"/>
  <c r="J1552" i="2" s="1"/>
  <c r="E1554" i="2"/>
  <c r="F1553" i="2"/>
  <c r="G1553" i="2" l="1"/>
  <c r="H1553" i="2" s="1"/>
  <c r="I1553" i="2" s="1"/>
  <c r="J1553" i="2" s="1"/>
  <c r="E1555" i="2"/>
  <c r="F1554" i="2"/>
  <c r="G1554" i="2" l="1"/>
  <c r="H1554" i="2" s="1"/>
  <c r="I1554" i="2" s="1"/>
  <c r="J1554" i="2" s="1"/>
  <c r="E1556" i="2"/>
  <c r="F1555" i="2"/>
  <c r="G1555" i="2" l="1"/>
  <c r="H1555" i="2" s="1"/>
  <c r="I1555" i="2" s="1"/>
  <c r="J1555" i="2" s="1"/>
  <c r="E1557" i="2"/>
  <c r="F1556" i="2"/>
  <c r="G1556" i="2" l="1"/>
  <c r="H1556" i="2" s="1"/>
  <c r="I1556" i="2" s="1"/>
  <c r="J1556" i="2" s="1"/>
  <c r="E1558" i="2"/>
  <c r="F1557" i="2"/>
  <c r="G1557" i="2" l="1"/>
  <c r="H1557" i="2" s="1"/>
  <c r="I1557" i="2" s="1"/>
  <c r="J1557" i="2" s="1"/>
  <c r="E1559" i="2"/>
  <c r="F1558" i="2"/>
  <c r="G1558" i="2" l="1"/>
  <c r="H1558" i="2" s="1"/>
  <c r="I1558" i="2" s="1"/>
  <c r="J1558" i="2" s="1"/>
  <c r="E1560" i="2"/>
  <c r="F1559" i="2"/>
  <c r="G1559" i="2" l="1"/>
  <c r="H1559" i="2" s="1"/>
  <c r="I1559" i="2" s="1"/>
  <c r="J1559" i="2" s="1"/>
  <c r="E1561" i="2"/>
  <c r="F1560" i="2"/>
  <c r="G1560" i="2" l="1"/>
  <c r="H1560" i="2" s="1"/>
  <c r="I1560" i="2" s="1"/>
  <c r="J1560" i="2" s="1"/>
  <c r="E1562" i="2"/>
  <c r="F1561" i="2"/>
  <c r="G1561" i="2" l="1"/>
  <c r="H1561" i="2" s="1"/>
  <c r="I1561" i="2" s="1"/>
  <c r="J1561" i="2" s="1"/>
  <c r="E1563" i="2"/>
  <c r="F1562" i="2"/>
  <c r="G1562" i="2" l="1"/>
  <c r="H1562" i="2" s="1"/>
  <c r="I1562" i="2" s="1"/>
  <c r="J1562" i="2" s="1"/>
  <c r="E1564" i="2"/>
  <c r="F1563" i="2"/>
  <c r="G1563" i="2" l="1"/>
  <c r="H1563" i="2" s="1"/>
  <c r="I1563" i="2" s="1"/>
  <c r="J1563" i="2" s="1"/>
  <c r="E1565" i="2"/>
  <c r="F1564" i="2"/>
  <c r="G1564" i="2" l="1"/>
  <c r="H1564" i="2" s="1"/>
  <c r="I1564" i="2" s="1"/>
  <c r="J1564" i="2" s="1"/>
  <c r="E1566" i="2"/>
  <c r="F1565" i="2"/>
  <c r="G1565" i="2" l="1"/>
  <c r="H1565" i="2" s="1"/>
  <c r="I1565" i="2" s="1"/>
  <c r="J1565" i="2" s="1"/>
  <c r="E1567" i="2"/>
  <c r="F1566" i="2"/>
  <c r="G1566" i="2" l="1"/>
  <c r="H1566" i="2" s="1"/>
  <c r="I1566" i="2" s="1"/>
  <c r="J1566" i="2" s="1"/>
  <c r="E1568" i="2"/>
  <c r="F1567" i="2"/>
  <c r="G1567" i="2" l="1"/>
  <c r="H1567" i="2" s="1"/>
  <c r="I1567" i="2" s="1"/>
  <c r="J1567" i="2" s="1"/>
  <c r="E1569" i="2"/>
  <c r="F1568" i="2"/>
  <c r="G1568" i="2" l="1"/>
  <c r="H1568" i="2" s="1"/>
  <c r="I1568" i="2" s="1"/>
  <c r="J1568" i="2" s="1"/>
  <c r="E1570" i="2"/>
  <c r="F1569" i="2"/>
  <c r="G1569" i="2" l="1"/>
  <c r="H1569" i="2" s="1"/>
  <c r="I1569" i="2" s="1"/>
  <c r="J1569" i="2" s="1"/>
  <c r="E1571" i="2"/>
  <c r="F1570" i="2"/>
  <c r="G1570" i="2" l="1"/>
  <c r="H1570" i="2" s="1"/>
  <c r="I1570" i="2" s="1"/>
  <c r="J1570" i="2" s="1"/>
  <c r="E1572" i="2"/>
  <c r="F1571" i="2"/>
  <c r="G1571" i="2" l="1"/>
  <c r="H1571" i="2" s="1"/>
  <c r="I1571" i="2" s="1"/>
  <c r="J1571" i="2" s="1"/>
  <c r="E1573" i="2"/>
  <c r="F1572" i="2"/>
  <c r="G1572" i="2" l="1"/>
  <c r="H1572" i="2" s="1"/>
  <c r="I1572" i="2" s="1"/>
  <c r="J1572" i="2" s="1"/>
  <c r="E1574" i="2"/>
  <c r="F1573" i="2"/>
  <c r="G1573" i="2" l="1"/>
  <c r="H1573" i="2" s="1"/>
  <c r="I1573" i="2" s="1"/>
  <c r="J1573" i="2" s="1"/>
  <c r="E1575" i="2"/>
  <c r="F1574" i="2"/>
  <c r="G1574" i="2" l="1"/>
  <c r="H1574" i="2" s="1"/>
  <c r="I1574" i="2" s="1"/>
  <c r="J1574" i="2" s="1"/>
  <c r="E1576" i="2"/>
  <c r="F1575" i="2"/>
  <c r="G1575" i="2" l="1"/>
  <c r="H1575" i="2" s="1"/>
  <c r="I1575" i="2" s="1"/>
  <c r="J1575" i="2" s="1"/>
  <c r="E1577" i="2"/>
  <c r="F1576" i="2"/>
  <c r="G1576" i="2" l="1"/>
  <c r="H1576" i="2" s="1"/>
  <c r="I1576" i="2" s="1"/>
  <c r="J1576" i="2" s="1"/>
  <c r="E1578" i="2"/>
  <c r="F1577" i="2"/>
  <c r="G1577" i="2" l="1"/>
  <c r="H1577" i="2" s="1"/>
  <c r="I1577" i="2" s="1"/>
  <c r="J1577" i="2" s="1"/>
  <c r="E1579" i="2"/>
  <c r="F1578" i="2"/>
  <c r="G1578" i="2" l="1"/>
  <c r="H1578" i="2" s="1"/>
  <c r="I1578" i="2" s="1"/>
  <c r="J1578" i="2" s="1"/>
  <c r="E1580" i="2"/>
  <c r="F1579" i="2"/>
  <c r="G1579" i="2" l="1"/>
  <c r="H1579" i="2" s="1"/>
  <c r="I1579" i="2" s="1"/>
  <c r="J1579" i="2" s="1"/>
  <c r="E1581" i="2"/>
  <c r="F1580" i="2"/>
  <c r="G1580" i="2" l="1"/>
  <c r="H1580" i="2" s="1"/>
  <c r="I1580" i="2" s="1"/>
  <c r="J1580" i="2" s="1"/>
  <c r="E1582" i="2"/>
  <c r="F1581" i="2"/>
  <c r="G1581" i="2" l="1"/>
  <c r="H1581" i="2" s="1"/>
  <c r="I1581" i="2" s="1"/>
  <c r="J1581" i="2" s="1"/>
  <c r="E1583" i="2"/>
  <c r="F1582" i="2"/>
  <c r="G1582" i="2" l="1"/>
  <c r="H1582" i="2" s="1"/>
  <c r="I1582" i="2" s="1"/>
  <c r="J1582" i="2" s="1"/>
  <c r="E1584" i="2"/>
  <c r="F1583" i="2"/>
  <c r="G1583" i="2" l="1"/>
  <c r="H1583" i="2" s="1"/>
  <c r="I1583" i="2" s="1"/>
  <c r="J1583" i="2" s="1"/>
  <c r="E1585" i="2"/>
  <c r="F1584" i="2"/>
  <c r="G1584" i="2" l="1"/>
  <c r="H1584" i="2" s="1"/>
  <c r="I1584" i="2" s="1"/>
  <c r="J1584" i="2" s="1"/>
  <c r="E1586" i="2"/>
  <c r="F1585" i="2"/>
  <c r="G1585" i="2" l="1"/>
  <c r="H1585" i="2" s="1"/>
  <c r="I1585" i="2" s="1"/>
  <c r="J1585" i="2" s="1"/>
  <c r="E1587" i="2"/>
  <c r="F1586" i="2"/>
  <c r="G1586" i="2" l="1"/>
  <c r="H1586" i="2" s="1"/>
  <c r="I1586" i="2" s="1"/>
  <c r="J1586" i="2" s="1"/>
  <c r="E1588" i="2"/>
  <c r="F1587" i="2"/>
  <c r="G1587" i="2" l="1"/>
  <c r="H1587" i="2" s="1"/>
  <c r="I1587" i="2" s="1"/>
  <c r="J1587" i="2" s="1"/>
  <c r="E1589" i="2"/>
  <c r="F1588" i="2"/>
  <c r="G1588" i="2" l="1"/>
  <c r="H1588" i="2" s="1"/>
  <c r="I1588" i="2" s="1"/>
  <c r="J1588" i="2" s="1"/>
  <c r="E1590" i="2"/>
  <c r="F1589" i="2"/>
  <c r="G1589" i="2" l="1"/>
  <c r="H1589" i="2" s="1"/>
  <c r="I1589" i="2" s="1"/>
  <c r="J1589" i="2" s="1"/>
  <c r="E1591" i="2"/>
  <c r="F1590" i="2"/>
  <c r="G1590" i="2" l="1"/>
  <c r="H1590" i="2" s="1"/>
  <c r="I1590" i="2" s="1"/>
  <c r="J1590" i="2" s="1"/>
  <c r="E1592" i="2"/>
  <c r="F1591" i="2"/>
  <c r="G1591" i="2" l="1"/>
  <c r="H1591" i="2" s="1"/>
  <c r="I1591" i="2" s="1"/>
  <c r="J1591" i="2" s="1"/>
  <c r="E1593" i="2"/>
  <c r="F1592" i="2"/>
  <c r="G1592" i="2" l="1"/>
  <c r="H1592" i="2" s="1"/>
  <c r="I1592" i="2" s="1"/>
  <c r="J1592" i="2" s="1"/>
  <c r="E1594" i="2"/>
  <c r="F1593" i="2"/>
  <c r="G1593" i="2" l="1"/>
  <c r="H1593" i="2" s="1"/>
  <c r="I1593" i="2" s="1"/>
  <c r="J1593" i="2" s="1"/>
  <c r="E1595" i="2"/>
  <c r="F1594" i="2"/>
  <c r="G1594" i="2" l="1"/>
  <c r="H1594" i="2" s="1"/>
  <c r="I1594" i="2" s="1"/>
  <c r="J1594" i="2" s="1"/>
  <c r="E1596" i="2"/>
  <c r="F1595" i="2"/>
  <c r="G1595" i="2" l="1"/>
  <c r="H1595" i="2" s="1"/>
  <c r="I1595" i="2" s="1"/>
  <c r="J1595" i="2" s="1"/>
  <c r="E1597" i="2"/>
  <c r="F1596" i="2"/>
  <c r="G1596" i="2" l="1"/>
  <c r="H1596" i="2" s="1"/>
  <c r="I1596" i="2" s="1"/>
  <c r="J1596" i="2" s="1"/>
  <c r="E1598" i="2"/>
  <c r="F1597" i="2"/>
  <c r="G1597" i="2" l="1"/>
  <c r="H1597" i="2" s="1"/>
  <c r="I1597" i="2" s="1"/>
  <c r="J1597" i="2" s="1"/>
  <c r="E1599" i="2"/>
  <c r="F1598" i="2"/>
  <c r="G1598" i="2" l="1"/>
  <c r="H1598" i="2" s="1"/>
  <c r="I1598" i="2" s="1"/>
  <c r="J1598" i="2" s="1"/>
  <c r="E1600" i="2"/>
  <c r="F1599" i="2"/>
  <c r="G1599" i="2" l="1"/>
  <c r="H1599" i="2" s="1"/>
  <c r="I1599" i="2" s="1"/>
  <c r="J1599" i="2" s="1"/>
  <c r="E1601" i="2"/>
  <c r="F1600" i="2"/>
  <c r="G1600" i="2" l="1"/>
  <c r="H1600" i="2" s="1"/>
  <c r="I1600" i="2" s="1"/>
  <c r="J1600" i="2" s="1"/>
  <c r="E1602" i="2"/>
  <c r="F1601" i="2"/>
  <c r="G1601" i="2" l="1"/>
  <c r="H1601" i="2" s="1"/>
  <c r="I1601" i="2" s="1"/>
  <c r="J1601" i="2" s="1"/>
  <c r="E1603" i="2"/>
  <c r="F1602" i="2"/>
  <c r="G1602" i="2" l="1"/>
  <c r="H1602" i="2" s="1"/>
  <c r="I1602" i="2" s="1"/>
  <c r="J1602" i="2" s="1"/>
  <c r="E1604" i="2"/>
  <c r="F1603" i="2"/>
  <c r="G1603" i="2" l="1"/>
  <c r="H1603" i="2" s="1"/>
  <c r="I1603" i="2" s="1"/>
  <c r="J1603" i="2" s="1"/>
  <c r="E1605" i="2"/>
  <c r="F1604" i="2"/>
  <c r="G1604" i="2" l="1"/>
  <c r="H1604" i="2" s="1"/>
  <c r="I1604" i="2" s="1"/>
  <c r="J1604" i="2" s="1"/>
  <c r="E1606" i="2"/>
  <c r="F1605" i="2"/>
  <c r="G1605" i="2" l="1"/>
  <c r="H1605" i="2" s="1"/>
  <c r="I1605" i="2" s="1"/>
  <c r="J1605" i="2" s="1"/>
  <c r="E1607" i="2"/>
  <c r="F1606" i="2"/>
  <c r="G1606" i="2" l="1"/>
  <c r="H1606" i="2" s="1"/>
  <c r="I1606" i="2" s="1"/>
  <c r="J1606" i="2" s="1"/>
  <c r="E1608" i="2"/>
  <c r="F1607" i="2"/>
  <c r="G1607" i="2" l="1"/>
  <c r="H1607" i="2" s="1"/>
  <c r="I1607" i="2" s="1"/>
  <c r="J1607" i="2" s="1"/>
  <c r="E1609" i="2"/>
  <c r="F1608" i="2"/>
  <c r="G1608" i="2" l="1"/>
  <c r="H1608" i="2" s="1"/>
  <c r="I1608" i="2" s="1"/>
  <c r="J1608" i="2" s="1"/>
  <c r="E1610" i="2"/>
  <c r="F1609" i="2"/>
  <c r="G1609" i="2" l="1"/>
  <c r="H1609" i="2" s="1"/>
  <c r="I1609" i="2" s="1"/>
  <c r="J1609" i="2" s="1"/>
  <c r="E1611" i="2"/>
  <c r="F1610" i="2"/>
  <c r="G1610" i="2" l="1"/>
  <c r="H1610" i="2" s="1"/>
  <c r="I1610" i="2" s="1"/>
  <c r="J1610" i="2" s="1"/>
  <c r="E1612" i="2"/>
  <c r="F1611" i="2"/>
  <c r="G1611" i="2" l="1"/>
  <c r="H1611" i="2" s="1"/>
  <c r="I1611" i="2" s="1"/>
  <c r="J1611" i="2" s="1"/>
  <c r="E1613" i="2"/>
  <c r="F1612" i="2"/>
  <c r="G1612" i="2" l="1"/>
  <c r="H1612" i="2" s="1"/>
  <c r="I1612" i="2" s="1"/>
  <c r="J1612" i="2" s="1"/>
  <c r="E1614" i="2"/>
  <c r="F1613" i="2"/>
  <c r="G1613" i="2" l="1"/>
  <c r="H1613" i="2" s="1"/>
  <c r="I1613" i="2" s="1"/>
  <c r="J1613" i="2" s="1"/>
  <c r="E1615" i="2"/>
  <c r="F1614" i="2"/>
  <c r="G1614" i="2" l="1"/>
  <c r="H1614" i="2" s="1"/>
  <c r="I1614" i="2" s="1"/>
  <c r="J1614" i="2" s="1"/>
  <c r="E1616" i="2"/>
  <c r="F1615" i="2"/>
  <c r="G1615" i="2" l="1"/>
  <c r="H1615" i="2" s="1"/>
  <c r="I1615" i="2" s="1"/>
  <c r="J1615" i="2" s="1"/>
  <c r="E1617" i="2"/>
  <c r="F1616" i="2"/>
  <c r="G1616" i="2" l="1"/>
  <c r="H1616" i="2" s="1"/>
  <c r="I1616" i="2" s="1"/>
  <c r="J1616" i="2" s="1"/>
  <c r="E1618" i="2"/>
  <c r="F1617" i="2"/>
  <c r="G1617" i="2" l="1"/>
  <c r="H1617" i="2" s="1"/>
  <c r="I1617" i="2" s="1"/>
  <c r="J1617" i="2" s="1"/>
  <c r="E1619" i="2"/>
  <c r="F1618" i="2"/>
  <c r="G1618" i="2" l="1"/>
  <c r="H1618" i="2" s="1"/>
  <c r="I1618" i="2" s="1"/>
  <c r="J1618" i="2" s="1"/>
  <c r="E1620" i="2"/>
  <c r="F1619" i="2"/>
  <c r="G1619" i="2" l="1"/>
  <c r="H1619" i="2" s="1"/>
  <c r="I1619" i="2" s="1"/>
  <c r="J1619" i="2" s="1"/>
  <c r="E1621" i="2"/>
  <c r="F1620" i="2"/>
  <c r="G1620" i="2" l="1"/>
  <c r="H1620" i="2" s="1"/>
  <c r="I1620" i="2" s="1"/>
  <c r="J1620" i="2" s="1"/>
  <c r="E1622" i="2"/>
  <c r="F1621" i="2"/>
  <c r="G1621" i="2" l="1"/>
  <c r="H1621" i="2" s="1"/>
  <c r="I1621" i="2" s="1"/>
  <c r="J1621" i="2" s="1"/>
  <c r="E1623" i="2"/>
  <c r="F1622" i="2"/>
  <c r="G1622" i="2" l="1"/>
  <c r="H1622" i="2" s="1"/>
  <c r="I1622" i="2" s="1"/>
  <c r="J1622" i="2" s="1"/>
  <c r="E1624" i="2"/>
  <c r="F1623" i="2"/>
  <c r="G1623" i="2" l="1"/>
  <c r="H1623" i="2" s="1"/>
  <c r="I1623" i="2" s="1"/>
  <c r="J1623" i="2" s="1"/>
  <c r="E1625" i="2"/>
  <c r="F1624" i="2"/>
  <c r="G1624" i="2" l="1"/>
  <c r="H1624" i="2" s="1"/>
  <c r="I1624" i="2" s="1"/>
  <c r="J1624" i="2" s="1"/>
  <c r="E1626" i="2"/>
  <c r="F1625" i="2"/>
  <c r="G1625" i="2" l="1"/>
  <c r="H1625" i="2" s="1"/>
  <c r="I1625" i="2" s="1"/>
  <c r="J1625" i="2" s="1"/>
  <c r="E1627" i="2"/>
  <c r="F1626" i="2"/>
  <c r="G1626" i="2" l="1"/>
  <c r="H1626" i="2" s="1"/>
  <c r="I1626" i="2" s="1"/>
  <c r="J1626" i="2" s="1"/>
  <c r="E1628" i="2"/>
  <c r="F1627" i="2"/>
  <c r="G1627" i="2" l="1"/>
  <c r="H1627" i="2" s="1"/>
  <c r="I1627" i="2" s="1"/>
  <c r="J1627" i="2" s="1"/>
  <c r="E1629" i="2"/>
  <c r="F1628" i="2"/>
  <c r="G1628" i="2" l="1"/>
  <c r="H1628" i="2" s="1"/>
  <c r="I1628" i="2" s="1"/>
  <c r="J1628" i="2" s="1"/>
  <c r="E1630" i="2"/>
  <c r="F1629" i="2"/>
  <c r="G1629" i="2" l="1"/>
  <c r="H1629" i="2" s="1"/>
  <c r="I1629" i="2" s="1"/>
  <c r="J1629" i="2" s="1"/>
  <c r="E1631" i="2"/>
  <c r="F1630" i="2"/>
  <c r="G1630" i="2" l="1"/>
  <c r="H1630" i="2" s="1"/>
  <c r="I1630" i="2" s="1"/>
  <c r="J1630" i="2" s="1"/>
  <c r="E1632" i="2"/>
  <c r="F1631" i="2"/>
  <c r="G1631" i="2" l="1"/>
  <c r="H1631" i="2" s="1"/>
  <c r="I1631" i="2" s="1"/>
  <c r="J1631" i="2" s="1"/>
  <c r="E1633" i="2"/>
  <c r="F1632" i="2"/>
  <c r="G1632" i="2" l="1"/>
  <c r="H1632" i="2" s="1"/>
  <c r="I1632" i="2" s="1"/>
  <c r="J1632" i="2" s="1"/>
  <c r="E1634" i="2"/>
  <c r="F1633" i="2"/>
  <c r="G1633" i="2" l="1"/>
  <c r="H1633" i="2" s="1"/>
  <c r="I1633" i="2" s="1"/>
  <c r="J1633" i="2" s="1"/>
  <c r="E1635" i="2"/>
  <c r="F1634" i="2"/>
  <c r="G1634" i="2" l="1"/>
  <c r="H1634" i="2" s="1"/>
  <c r="I1634" i="2" s="1"/>
  <c r="J1634" i="2" s="1"/>
  <c r="E1636" i="2"/>
  <c r="F1635" i="2"/>
  <c r="G1635" i="2" l="1"/>
  <c r="H1635" i="2" s="1"/>
  <c r="I1635" i="2" s="1"/>
  <c r="J1635" i="2" s="1"/>
  <c r="E1637" i="2"/>
  <c r="F1636" i="2"/>
  <c r="G1636" i="2" l="1"/>
  <c r="H1636" i="2" s="1"/>
  <c r="I1636" i="2" s="1"/>
  <c r="J1636" i="2" s="1"/>
  <c r="E1638" i="2"/>
  <c r="F1637" i="2"/>
  <c r="G1637" i="2" l="1"/>
  <c r="H1637" i="2" s="1"/>
  <c r="I1637" i="2" s="1"/>
  <c r="J1637" i="2" s="1"/>
  <c r="E1639" i="2"/>
  <c r="F1638" i="2"/>
  <c r="G1638" i="2" l="1"/>
  <c r="H1638" i="2" s="1"/>
  <c r="I1638" i="2" s="1"/>
  <c r="J1638" i="2" s="1"/>
  <c r="E1640" i="2"/>
  <c r="F1639" i="2"/>
  <c r="G1639" i="2" l="1"/>
  <c r="H1639" i="2" s="1"/>
  <c r="I1639" i="2" s="1"/>
  <c r="J1639" i="2" s="1"/>
  <c r="E1641" i="2"/>
  <c r="F1640" i="2"/>
  <c r="G1640" i="2" l="1"/>
  <c r="H1640" i="2" s="1"/>
  <c r="I1640" i="2" s="1"/>
  <c r="J1640" i="2" s="1"/>
  <c r="E1642" i="2"/>
  <c r="F1641" i="2"/>
  <c r="G1641" i="2" l="1"/>
  <c r="H1641" i="2" s="1"/>
  <c r="I1641" i="2" s="1"/>
  <c r="J1641" i="2" s="1"/>
  <c r="E1643" i="2"/>
  <c r="F1642" i="2"/>
  <c r="G1642" i="2" l="1"/>
  <c r="H1642" i="2" s="1"/>
  <c r="I1642" i="2" s="1"/>
  <c r="J1642" i="2" s="1"/>
  <c r="E1644" i="2"/>
  <c r="F1643" i="2"/>
  <c r="G1643" i="2" l="1"/>
  <c r="H1643" i="2" s="1"/>
  <c r="I1643" i="2" s="1"/>
  <c r="J1643" i="2" s="1"/>
  <c r="E1645" i="2"/>
  <c r="F1644" i="2"/>
  <c r="G1644" i="2" l="1"/>
  <c r="H1644" i="2" s="1"/>
  <c r="I1644" i="2" s="1"/>
  <c r="J1644" i="2" s="1"/>
  <c r="E1646" i="2"/>
  <c r="F1645" i="2"/>
  <c r="G1645" i="2" l="1"/>
  <c r="H1645" i="2" s="1"/>
  <c r="I1645" i="2" s="1"/>
  <c r="J1645" i="2" s="1"/>
  <c r="E1647" i="2"/>
  <c r="F1646" i="2"/>
  <c r="G1646" i="2" l="1"/>
  <c r="H1646" i="2" s="1"/>
  <c r="I1646" i="2" s="1"/>
  <c r="J1646" i="2" s="1"/>
  <c r="E1648" i="2"/>
  <c r="F1647" i="2"/>
  <c r="G1647" i="2" l="1"/>
  <c r="H1647" i="2" s="1"/>
  <c r="I1647" i="2" s="1"/>
  <c r="J1647" i="2" s="1"/>
  <c r="E1649" i="2"/>
  <c r="F1648" i="2"/>
  <c r="G1648" i="2" l="1"/>
  <c r="H1648" i="2" s="1"/>
  <c r="I1648" i="2" s="1"/>
  <c r="J1648" i="2" s="1"/>
  <c r="E1650" i="2"/>
  <c r="F1649" i="2"/>
  <c r="G1649" i="2" l="1"/>
  <c r="H1649" i="2" s="1"/>
  <c r="I1649" i="2" s="1"/>
  <c r="J1649" i="2" s="1"/>
  <c r="E1651" i="2"/>
  <c r="F1650" i="2"/>
  <c r="G1650" i="2" l="1"/>
  <c r="H1650" i="2" s="1"/>
  <c r="I1650" i="2" s="1"/>
  <c r="J1650" i="2" s="1"/>
  <c r="E1652" i="2"/>
  <c r="F1651" i="2"/>
  <c r="G1651" i="2" l="1"/>
  <c r="H1651" i="2" s="1"/>
  <c r="I1651" i="2" s="1"/>
  <c r="J1651" i="2" s="1"/>
  <c r="E1653" i="2"/>
  <c r="F1652" i="2"/>
  <c r="G1652" i="2" l="1"/>
  <c r="H1652" i="2" s="1"/>
  <c r="I1652" i="2" s="1"/>
  <c r="J1652" i="2" s="1"/>
  <c r="E1654" i="2"/>
  <c r="F1653" i="2"/>
  <c r="G1653" i="2" l="1"/>
  <c r="H1653" i="2" s="1"/>
  <c r="I1653" i="2" s="1"/>
  <c r="J1653" i="2" s="1"/>
  <c r="E1655" i="2"/>
  <c r="F1654" i="2"/>
  <c r="G1654" i="2" l="1"/>
  <c r="H1654" i="2" s="1"/>
  <c r="I1654" i="2" s="1"/>
  <c r="J1654" i="2" s="1"/>
  <c r="E1656" i="2"/>
  <c r="F1655" i="2"/>
  <c r="G1655" i="2" l="1"/>
  <c r="H1655" i="2" s="1"/>
  <c r="I1655" i="2" s="1"/>
  <c r="J1655" i="2" s="1"/>
  <c r="E1657" i="2"/>
  <c r="F1656" i="2"/>
  <c r="G1656" i="2" l="1"/>
  <c r="H1656" i="2" s="1"/>
  <c r="I1656" i="2" s="1"/>
  <c r="J1656" i="2" s="1"/>
  <c r="E1658" i="2"/>
  <c r="F1657" i="2"/>
  <c r="G1657" i="2" l="1"/>
  <c r="H1657" i="2" s="1"/>
  <c r="I1657" i="2" s="1"/>
  <c r="J1657" i="2" s="1"/>
  <c r="E1659" i="2"/>
  <c r="F1658" i="2"/>
  <c r="G1658" i="2" l="1"/>
  <c r="H1658" i="2" s="1"/>
  <c r="I1658" i="2" s="1"/>
  <c r="J1658" i="2" s="1"/>
  <c r="E1660" i="2"/>
  <c r="F1659" i="2"/>
  <c r="G1659" i="2" l="1"/>
  <c r="H1659" i="2" s="1"/>
  <c r="I1659" i="2" s="1"/>
  <c r="J1659" i="2" s="1"/>
  <c r="E1661" i="2"/>
  <c r="F1660" i="2"/>
  <c r="G1660" i="2" l="1"/>
  <c r="H1660" i="2" s="1"/>
  <c r="I1660" i="2" s="1"/>
  <c r="J1660" i="2" s="1"/>
  <c r="E1662" i="2"/>
  <c r="F1661" i="2"/>
  <c r="G1661" i="2" l="1"/>
  <c r="H1661" i="2" s="1"/>
  <c r="I1661" i="2" s="1"/>
  <c r="J1661" i="2" s="1"/>
  <c r="E1663" i="2"/>
  <c r="F1662" i="2"/>
  <c r="G1662" i="2" l="1"/>
  <c r="H1662" i="2" s="1"/>
  <c r="I1662" i="2" s="1"/>
  <c r="J1662" i="2" s="1"/>
  <c r="E1664" i="2"/>
  <c r="F1663" i="2"/>
  <c r="G1663" i="2" l="1"/>
  <c r="H1663" i="2" s="1"/>
  <c r="I1663" i="2" s="1"/>
  <c r="J1663" i="2" s="1"/>
  <c r="E1665" i="2"/>
  <c r="F1664" i="2"/>
  <c r="G1664" i="2" l="1"/>
  <c r="H1664" i="2" s="1"/>
  <c r="I1664" i="2" s="1"/>
  <c r="J1664" i="2" s="1"/>
  <c r="E1666" i="2"/>
  <c r="F1665" i="2"/>
  <c r="G1665" i="2" l="1"/>
  <c r="H1665" i="2" s="1"/>
  <c r="I1665" i="2" s="1"/>
  <c r="J1665" i="2" s="1"/>
  <c r="E1667" i="2"/>
  <c r="F1666" i="2"/>
  <c r="G1666" i="2" l="1"/>
  <c r="H1666" i="2" s="1"/>
  <c r="I1666" i="2" s="1"/>
  <c r="J1666" i="2" s="1"/>
  <c r="E1668" i="2"/>
  <c r="F1667" i="2"/>
  <c r="G1667" i="2" l="1"/>
  <c r="H1667" i="2" s="1"/>
  <c r="I1667" i="2" s="1"/>
  <c r="J1667" i="2" s="1"/>
  <c r="E1669" i="2"/>
  <c r="F1668" i="2"/>
  <c r="G1668" i="2" l="1"/>
  <c r="H1668" i="2" s="1"/>
  <c r="I1668" i="2" s="1"/>
  <c r="J1668" i="2" s="1"/>
  <c r="E1670" i="2"/>
  <c r="F1669" i="2"/>
  <c r="G1669" i="2" l="1"/>
  <c r="H1669" i="2" s="1"/>
  <c r="I1669" i="2" s="1"/>
  <c r="J1669" i="2" s="1"/>
  <c r="E1671" i="2"/>
  <c r="F1670" i="2"/>
  <c r="G1670" i="2" l="1"/>
  <c r="H1670" i="2" s="1"/>
  <c r="I1670" i="2" s="1"/>
  <c r="J1670" i="2" s="1"/>
  <c r="E1672" i="2"/>
  <c r="F1671" i="2"/>
  <c r="G1671" i="2" l="1"/>
  <c r="H1671" i="2" s="1"/>
  <c r="I1671" i="2" s="1"/>
  <c r="J1671" i="2" s="1"/>
  <c r="E1673" i="2"/>
  <c r="F1672" i="2"/>
  <c r="G1672" i="2" l="1"/>
  <c r="H1672" i="2" s="1"/>
  <c r="I1672" i="2" s="1"/>
  <c r="J1672" i="2" s="1"/>
  <c r="E1674" i="2"/>
  <c r="F1673" i="2"/>
  <c r="G1673" i="2" l="1"/>
  <c r="H1673" i="2" s="1"/>
  <c r="I1673" i="2" s="1"/>
  <c r="J1673" i="2" s="1"/>
  <c r="E1675" i="2"/>
  <c r="F1674" i="2"/>
  <c r="G1674" i="2" l="1"/>
  <c r="H1674" i="2" s="1"/>
  <c r="I1674" i="2" s="1"/>
  <c r="J1674" i="2" s="1"/>
  <c r="E1676" i="2"/>
  <c r="F1675" i="2"/>
  <c r="G1675" i="2" l="1"/>
  <c r="H1675" i="2" s="1"/>
  <c r="I1675" i="2" s="1"/>
  <c r="J1675" i="2" s="1"/>
  <c r="E1677" i="2"/>
  <c r="F1676" i="2"/>
  <c r="G1676" i="2" l="1"/>
  <c r="H1676" i="2" s="1"/>
  <c r="I1676" i="2" s="1"/>
  <c r="J1676" i="2" s="1"/>
  <c r="E1678" i="2"/>
  <c r="F1677" i="2"/>
  <c r="G1677" i="2" l="1"/>
  <c r="H1677" i="2" s="1"/>
  <c r="I1677" i="2" s="1"/>
  <c r="J1677" i="2" s="1"/>
  <c r="E1679" i="2"/>
  <c r="F1678" i="2"/>
  <c r="G1678" i="2" l="1"/>
  <c r="H1678" i="2" s="1"/>
  <c r="I1678" i="2" s="1"/>
  <c r="J1678" i="2" s="1"/>
  <c r="E1680" i="2"/>
  <c r="F1679" i="2"/>
  <c r="G1679" i="2" l="1"/>
  <c r="H1679" i="2" s="1"/>
  <c r="I1679" i="2" s="1"/>
  <c r="J1679" i="2" s="1"/>
  <c r="E1681" i="2"/>
  <c r="F1680" i="2"/>
  <c r="G1680" i="2" l="1"/>
  <c r="H1680" i="2" s="1"/>
  <c r="I1680" i="2" s="1"/>
  <c r="J1680" i="2" s="1"/>
  <c r="E1682" i="2"/>
  <c r="F1681" i="2"/>
  <c r="G1681" i="2" l="1"/>
  <c r="H1681" i="2" s="1"/>
  <c r="I1681" i="2" s="1"/>
  <c r="J1681" i="2" s="1"/>
  <c r="E1683" i="2"/>
  <c r="F1682" i="2"/>
  <c r="G1682" i="2" l="1"/>
  <c r="H1682" i="2" s="1"/>
  <c r="I1682" i="2" s="1"/>
  <c r="J1682" i="2" s="1"/>
  <c r="E1684" i="2"/>
  <c r="F1683" i="2"/>
  <c r="G1683" i="2" l="1"/>
  <c r="H1683" i="2" s="1"/>
  <c r="I1683" i="2" s="1"/>
  <c r="J1683" i="2" s="1"/>
  <c r="E1685" i="2"/>
  <c r="F1684" i="2"/>
  <c r="G1684" i="2" l="1"/>
  <c r="H1684" i="2" s="1"/>
  <c r="I1684" i="2" s="1"/>
  <c r="J1684" i="2" s="1"/>
  <c r="E1686" i="2"/>
  <c r="F1685" i="2"/>
  <c r="G1685" i="2" l="1"/>
  <c r="H1685" i="2" s="1"/>
  <c r="I1685" i="2" s="1"/>
  <c r="J1685" i="2" s="1"/>
  <c r="E1687" i="2"/>
  <c r="F1686" i="2"/>
  <c r="G1686" i="2" l="1"/>
  <c r="H1686" i="2" s="1"/>
  <c r="I1686" i="2" s="1"/>
  <c r="J1686" i="2" s="1"/>
  <c r="E1688" i="2"/>
  <c r="F1687" i="2"/>
  <c r="G1687" i="2" l="1"/>
  <c r="H1687" i="2" s="1"/>
  <c r="I1687" i="2" s="1"/>
  <c r="J1687" i="2" s="1"/>
  <c r="E1689" i="2"/>
  <c r="F1688" i="2"/>
  <c r="G1688" i="2" l="1"/>
  <c r="H1688" i="2" s="1"/>
  <c r="I1688" i="2" s="1"/>
  <c r="J1688" i="2" s="1"/>
  <c r="E1690" i="2"/>
  <c r="F1689" i="2"/>
  <c r="G1689" i="2" l="1"/>
  <c r="H1689" i="2" s="1"/>
  <c r="I1689" i="2" s="1"/>
  <c r="J1689" i="2" s="1"/>
  <c r="E1691" i="2"/>
  <c r="F1690" i="2"/>
  <c r="G1690" i="2" l="1"/>
  <c r="H1690" i="2" s="1"/>
  <c r="I1690" i="2" s="1"/>
  <c r="J1690" i="2" s="1"/>
  <c r="E1692" i="2"/>
  <c r="F1691" i="2"/>
  <c r="G1691" i="2" l="1"/>
  <c r="H1691" i="2" s="1"/>
  <c r="I1691" i="2" s="1"/>
  <c r="J1691" i="2" s="1"/>
  <c r="E1693" i="2"/>
  <c r="F1692" i="2"/>
  <c r="G1692" i="2" l="1"/>
  <c r="H1692" i="2" s="1"/>
  <c r="I1692" i="2" s="1"/>
  <c r="J1692" i="2" s="1"/>
  <c r="E1694" i="2"/>
  <c r="F1693" i="2"/>
  <c r="G1693" i="2" l="1"/>
  <c r="H1693" i="2" s="1"/>
  <c r="I1693" i="2" s="1"/>
  <c r="J1693" i="2" s="1"/>
  <c r="E1695" i="2"/>
  <c r="F1694" i="2"/>
  <c r="G1694" i="2" l="1"/>
  <c r="H1694" i="2" s="1"/>
  <c r="I1694" i="2" s="1"/>
  <c r="J1694" i="2" s="1"/>
  <c r="E1696" i="2"/>
  <c r="F1695" i="2"/>
  <c r="G1695" i="2" l="1"/>
  <c r="H1695" i="2" s="1"/>
  <c r="I1695" i="2" s="1"/>
  <c r="J1695" i="2" s="1"/>
  <c r="E1697" i="2"/>
  <c r="F1696" i="2"/>
  <c r="G1696" i="2" l="1"/>
  <c r="H1696" i="2" s="1"/>
  <c r="I1696" i="2" s="1"/>
  <c r="J1696" i="2" s="1"/>
  <c r="E1698" i="2"/>
  <c r="F1697" i="2"/>
  <c r="G1697" i="2" l="1"/>
  <c r="H1697" i="2" s="1"/>
  <c r="I1697" i="2" s="1"/>
  <c r="J1697" i="2" s="1"/>
  <c r="E1699" i="2"/>
  <c r="F1698" i="2"/>
  <c r="G1698" i="2" l="1"/>
  <c r="H1698" i="2" s="1"/>
  <c r="I1698" i="2" s="1"/>
  <c r="J1698" i="2" s="1"/>
  <c r="E1700" i="2"/>
  <c r="F1699" i="2"/>
  <c r="G1699" i="2" l="1"/>
  <c r="H1699" i="2" s="1"/>
  <c r="I1699" i="2" s="1"/>
  <c r="J1699" i="2" s="1"/>
  <c r="E1701" i="2"/>
  <c r="F1700" i="2"/>
  <c r="G1700" i="2" l="1"/>
  <c r="H1700" i="2" s="1"/>
  <c r="I1700" i="2" s="1"/>
  <c r="J1700" i="2" s="1"/>
  <c r="E1702" i="2"/>
  <c r="F1701" i="2"/>
  <c r="G1701" i="2" l="1"/>
  <c r="H1701" i="2" s="1"/>
  <c r="I1701" i="2" s="1"/>
  <c r="J1701" i="2" s="1"/>
  <c r="E1703" i="2"/>
  <c r="F1702" i="2"/>
  <c r="G1702" i="2" l="1"/>
  <c r="H1702" i="2" s="1"/>
  <c r="I1702" i="2" s="1"/>
  <c r="J1702" i="2" s="1"/>
  <c r="E1704" i="2"/>
  <c r="F1703" i="2"/>
  <c r="G1703" i="2" l="1"/>
  <c r="H1703" i="2" s="1"/>
  <c r="I1703" i="2" s="1"/>
  <c r="J1703" i="2" s="1"/>
  <c r="E1705" i="2"/>
  <c r="F1704" i="2"/>
  <c r="G1704" i="2" l="1"/>
  <c r="H1704" i="2" s="1"/>
  <c r="I1704" i="2" s="1"/>
  <c r="J1704" i="2" s="1"/>
  <c r="E1706" i="2"/>
  <c r="F1705" i="2"/>
  <c r="G1705" i="2" l="1"/>
  <c r="H1705" i="2" s="1"/>
  <c r="I1705" i="2" s="1"/>
  <c r="J1705" i="2" s="1"/>
  <c r="E1707" i="2"/>
  <c r="F1706" i="2"/>
  <c r="G1706" i="2" l="1"/>
  <c r="H1706" i="2" s="1"/>
  <c r="I1706" i="2" s="1"/>
  <c r="J1706" i="2" s="1"/>
  <c r="E1708" i="2"/>
  <c r="F1707" i="2"/>
  <c r="G1707" i="2" l="1"/>
  <c r="H1707" i="2" s="1"/>
  <c r="I1707" i="2" s="1"/>
  <c r="J1707" i="2" s="1"/>
  <c r="E1709" i="2"/>
  <c r="F1708" i="2"/>
  <c r="G1708" i="2" l="1"/>
  <c r="H1708" i="2" s="1"/>
  <c r="I1708" i="2" s="1"/>
  <c r="J1708" i="2" s="1"/>
  <c r="E1710" i="2"/>
  <c r="F1709" i="2"/>
  <c r="G1709" i="2" l="1"/>
  <c r="H1709" i="2" s="1"/>
  <c r="I1709" i="2" s="1"/>
  <c r="J1709" i="2" s="1"/>
  <c r="E1711" i="2"/>
  <c r="F1710" i="2"/>
  <c r="G1710" i="2" l="1"/>
  <c r="H1710" i="2" s="1"/>
  <c r="I1710" i="2" s="1"/>
  <c r="J1710" i="2" s="1"/>
  <c r="E1712" i="2"/>
  <c r="F1711" i="2"/>
  <c r="G1711" i="2" l="1"/>
  <c r="H1711" i="2" s="1"/>
  <c r="I1711" i="2" s="1"/>
  <c r="J1711" i="2" s="1"/>
  <c r="E1713" i="2"/>
  <c r="F1712" i="2"/>
  <c r="G1712" i="2" l="1"/>
  <c r="H1712" i="2" s="1"/>
  <c r="I1712" i="2" s="1"/>
  <c r="J1712" i="2" s="1"/>
  <c r="E1714" i="2"/>
  <c r="F1713" i="2"/>
  <c r="G1713" i="2" l="1"/>
  <c r="H1713" i="2" s="1"/>
  <c r="I1713" i="2" s="1"/>
  <c r="J1713" i="2" s="1"/>
  <c r="E1715" i="2"/>
  <c r="F1714" i="2"/>
  <c r="G1714" i="2" l="1"/>
  <c r="H1714" i="2" s="1"/>
  <c r="I1714" i="2" s="1"/>
  <c r="J1714" i="2" s="1"/>
  <c r="E1716" i="2"/>
  <c r="F1715" i="2"/>
  <c r="G1715" i="2" l="1"/>
  <c r="H1715" i="2" s="1"/>
  <c r="I1715" i="2" s="1"/>
  <c r="J1715" i="2" s="1"/>
  <c r="E1717" i="2"/>
  <c r="F1716" i="2"/>
  <c r="G1716" i="2" l="1"/>
  <c r="H1716" i="2" s="1"/>
  <c r="I1716" i="2" s="1"/>
  <c r="J1716" i="2" s="1"/>
  <c r="E1718" i="2"/>
  <c r="F1717" i="2"/>
  <c r="G1717" i="2" l="1"/>
  <c r="H1717" i="2" s="1"/>
  <c r="I1717" i="2" s="1"/>
  <c r="J1717" i="2" s="1"/>
  <c r="E1719" i="2"/>
  <c r="F1718" i="2"/>
  <c r="G1718" i="2" l="1"/>
  <c r="H1718" i="2" s="1"/>
  <c r="I1718" i="2" s="1"/>
  <c r="J1718" i="2" s="1"/>
  <c r="E1720" i="2"/>
  <c r="F1719" i="2"/>
  <c r="G1719" i="2" l="1"/>
  <c r="H1719" i="2" s="1"/>
  <c r="I1719" i="2" s="1"/>
  <c r="J1719" i="2" s="1"/>
  <c r="E1721" i="2"/>
  <c r="F1720" i="2"/>
  <c r="G1720" i="2" l="1"/>
  <c r="H1720" i="2" s="1"/>
  <c r="I1720" i="2" s="1"/>
  <c r="J1720" i="2" s="1"/>
  <c r="E1722" i="2"/>
  <c r="F1721" i="2"/>
  <c r="G1721" i="2" l="1"/>
  <c r="H1721" i="2" s="1"/>
  <c r="I1721" i="2" s="1"/>
  <c r="J1721" i="2" s="1"/>
  <c r="E1723" i="2"/>
  <c r="F1722" i="2"/>
  <c r="G1722" i="2" l="1"/>
  <c r="H1722" i="2" s="1"/>
  <c r="I1722" i="2" s="1"/>
  <c r="J1722" i="2" s="1"/>
  <c r="E1724" i="2"/>
  <c r="F1723" i="2"/>
  <c r="G1723" i="2" l="1"/>
  <c r="H1723" i="2" s="1"/>
  <c r="I1723" i="2" s="1"/>
  <c r="J1723" i="2" s="1"/>
  <c r="E1725" i="2"/>
  <c r="F1724" i="2"/>
  <c r="G1724" i="2" l="1"/>
  <c r="H1724" i="2" s="1"/>
  <c r="I1724" i="2" s="1"/>
  <c r="J1724" i="2" s="1"/>
  <c r="E1726" i="2"/>
  <c r="F1725" i="2"/>
  <c r="G1725" i="2" l="1"/>
  <c r="H1725" i="2" s="1"/>
  <c r="I1725" i="2" s="1"/>
  <c r="J1725" i="2" s="1"/>
  <c r="E1727" i="2"/>
  <c r="F1726" i="2"/>
  <c r="G1726" i="2" l="1"/>
  <c r="H1726" i="2" s="1"/>
  <c r="I1726" i="2" s="1"/>
  <c r="J1726" i="2" s="1"/>
  <c r="E1728" i="2"/>
  <c r="F1727" i="2"/>
  <c r="G1727" i="2" l="1"/>
  <c r="H1727" i="2" s="1"/>
  <c r="I1727" i="2" s="1"/>
  <c r="J1727" i="2" s="1"/>
  <c r="E1729" i="2"/>
  <c r="F1728" i="2"/>
  <c r="G1728" i="2" l="1"/>
  <c r="H1728" i="2" s="1"/>
  <c r="I1728" i="2" s="1"/>
  <c r="J1728" i="2" s="1"/>
  <c r="E1730" i="2"/>
  <c r="F1729" i="2"/>
  <c r="G1729" i="2" l="1"/>
  <c r="H1729" i="2" s="1"/>
  <c r="I1729" i="2" s="1"/>
  <c r="J1729" i="2" s="1"/>
  <c r="E1731" i="2"/>
  <c r="F1730" i="2"/>
  <c r="G1730" i="2" l="1"/>
  <c r="H1730" i="2" s="1"/>
  <c r="I1730" i="2" s="1"/>
  <c r="J1730" i="2" s="1"/>
  <c r="E1732" i="2"/>
  <c r="F1731" i="2"/>
  <c r="G1731" i="2" l="1"/>
  <c r="H1731" i="2" s="1"/>
  <c r="I1731" i="2" s="1"/>
  <c r="J1731" i="2" s="1"/>
  <c r="E1733" i="2"/>
  <c r="F1732" i="2"/>
  <c r="G1732" i="2" l="1"/>
  <c r="H1732" i="2" s="1"/>
  <c r="I1732" i="2" s="1"/>
  <c r="J1732" i="2" s="1"/>
  <c r="E1734" i="2"/>
  <c r="F1733" i="2"/>
  <c r="G1733" i="2" l="1"/>
  <c r="H1733" i="2" s="1"/>
  <c r="I1733" i="2" s="1"/>
  <c r="J1733" i="2" s="1"/>
  <c r="E1735" i="2"/>
  <c r="F1734" i="2"/>
  <c r="G1734" i="2" l="1"/>
  <c r="H1734" i="2" s="1"/>
  <c r="I1734" i="2" s="1"/>
  <c r="J1734" i="2" s="1"/>
  <c r="E1736" i="2"/>
  <c r="F1735" i="2"/>
  <c r="G1735" i="2" l="1"/>
  <c r="H1735" i="2" s="1"/>
  <c r="I1735" i="2" s="1"/>
  <c r="J1735" i="2" s="1"/>
  <c r="E1737" i="2"/>
  <c r="F1736" i="2"/>
  <c r="G1736" i="2" l="1"/>
  <c r="H1736" i="2" s="1"/>
  <c r="I1736" i="2" s="1"/>
  <c r="J1736" i="2" s="1"/>
  <c r="E1738" i="2"/>
  <c r="F1737" i="2"/>
  <c r="G1737" i="2" l="1"/>
  <c r="H1737" i="2" s="1"/>
  <c r="I1737" i="2" s="1"/>
  <c r="J1737" i="2" s="1"/>
  <c r="E1739" i="2"/>
  <c r="F1738" i="2"/>
  <c r="G1738" i="2" l="1"/>
  <c r="H1738" i="2" s="1"/>
  <c r="I1738" i="2" s="1"/>
  <c r="J1738" i="2" s="1"/>
  <c r="E1740" i="2"/>
  <c r="F1739" i="2"/>
  <c r="G1739" i="2" l="1"/>
  <c r="H1739" i="2" s="1"/>
  <c r="I1739" i="2" s="1"/>
  <c r="J1739" i="2" s="1"/>
  <c r="E1741" i="2"/>
  <c r="F1740" i="2"/>
  <c r="G1740" i="2" l="1"/>
  <c r="H1740" i="2" s="1"/>
  <c r="I1740" i="2" s="1"/>
  <c r="J1740" i="2" s="1"/>
  <c r="E1742" i="2"/>
  <c r="F1741" i="2"/>
  <c r="G1741" i="2" l="1"/>
  <c r="H1741" i="2" s="1"/>
  <c r="I1741" i="2" s="1"/>
  <c r="J1741" i="2" s="1"/>
  <c r="E1743" i="2"/>
  <c r="F1742" i="2"/>
  <c r="G1742" i="2" l="1"/>
  <c r="H1742" i="2" s="1"/>
  <c r="I1742" i="2" s="1"/>
  <c r="J1742" i="2" s="1"/>
  <c r="E1744" i="2"/>
  <c r="F1743" i="2"/>
  <c r="G1743" i="2" l="1"/>
  <c r="H1743" i="2" s="1"/>
  <c r="I1743" i="2" s="1"/>
  <c r="J1743" i="2" s="1"/>
  <c r="E1745" i="2"/>
  <c r="F1744" i="2"/>
  <c r="G1744" i="2" l="1"/>
  <c r="H1744" i="2" s="1"/>
  <c r="I1744" i="2" s="1"/>
  <c r="J1744" i="2" s="1"/>
  <c r="E1746" i="2"/>
  <c r="F1745" i="2"/>
  <c r="G1745" i="2" l="1"/>
  <c r="H1745" i="2" s="1"/>
  <c r="I1745" i="2" s="1"/>
  <c r="J1745" i="2" s="1"/>
  <c r="E1747" i="2"/>
  <c r="F1746" i="2"/>
  <c r="G1746" i="2" l="1"/>
  <c r="H1746" i="2" s="1"/>
  <c r="I1746" i="2" s="1"/>
  <c r="J1746" i="2" s="1"/>
  <c r="E1748" i="2"/>
  <c r="F1747" i="2"/>
  <c r="G1747" i="2" l="1"/>
  <c r="H1747" i="2" s="1"/>
  <c r="I1747" i="2" s="1"/>
  <c r="J1747" i="2" s="1"/>
  <c r="E1749" i="2"/>
  <c r="F1748" i="2"/>
  <c r="G1748" i="2" l="1"/>
  <c r="H1748" i="2" s="1"/>
  <c r="I1748" i="2" s="1"/>
  <c r="J1748" i="2" s="1"/>
  <c r="E1750" i="2"/>
  <c r="F1749" i="2"/>
  <c r="G1749" i="2" l="1"/>
  <c r="H1749" i="2" s="1"/>
  <c r="I1749" i="2" s="1"/>
  <c r="J1749" i="2" s="1"/>
  <c r="E1751" i="2"/>
  <c r="F1750" i="2"/>
  <c r="G1750" i="2" l="1"/>
  <c r="H1750" i="2" s="1"/>
  <c r="I1750" i="2" s="1"/>
  <c r="J1750" i="2" s="1"/>
  <c r="E1752" i="2"/>
  <c r="F1751" i="2"/>
  <c r="G1751" i="2" l="1"/>
  <c r="H1751" i="2" s="1"/>
  <c r="I1751" i="2" s="1"/>
  <c r="J1751" i="2" s="1"/>
  <c r="E1753" i="2"/>
  <c r="F1752" i="2"/>
  <c r="G1752" i="2" l="1"/>
  <c r="H1752" i="2" s="1"/>
  <c r="I1752" i="2" s="1"/>
  <c r="J1752" i="2" s="1"/>
  <c r="E1754" i="2"/>
  <c r="F1753" i="2"/>
  <c r="G1753" i="2" l="1"/>
  <c r="H1753" i="2" s="1"/>
  <c r="I1753" i="2" s="1"/>
  <c r="J1753" i="2" s="1"/>
  <c r="E1755" i="2"/>
  <c r="F1754" i="2"/>
  <c r="G1754" i="2" l="1"/>
  <c r="H1754" i="2" s="1"/>
  <c r="I1754" i="2" s="1"/>
  <c r="J1754" i="2" s="1"/>
  <c r="E1756" i="2"/>
  <c r="F1755" i="2"/>
  <c r="G1755" i="2" l="1"/>
  <c r="H1755" i="2" s="1"/>
  <c r="I1755" i="2" s="1"/>
  <c r="J1755" i="2" s="1"/>
  <c r="E1757" i="2"/>
  <c r="F1756" i="2"/>
  <c r="G1756" i="2" l="1"/>
  <c r="H1756" i="2" s="1"/>
  <c r="I1756" i="2" s="1"/>
  <c r="J1756" i="2" s="1"/>
  <c r="E1758" i="2"/>
  <c r="F1757" i="2"/>
  <c r="G1757" i="2" l="1"/>
  <c r="H1757" i="2" s="1"/>
  <c r="I1757" i="2" s="1"/>
  <c r="J1757" i="2" s="1"/>
  <c r="E1759" i="2"/>
  <c r="F1758" i="2"/>
  <c r="G1758" i="2" l="1"/>
  <c r="H1758" i="2" s="1"/>
  <c r="I1758" i="2" s="1"/>
  <c r="J1758" i="2" s="1"/>
  <c r="E1760" i="2"/>
  <c r="F1759" i="2"/>
  <c r="G1759" i="2" l="1"/>
  <c r="H1759" i="2" s="1"/>
  <c r="I1759" i="2" s="1"/>
  <c r="J1759" i="2" s="1"/>
  <c r="E1761" i="2"/>
  <c r="F1760" i="2"/>
  <c r="G1760" i="2" l="1"/>
  <c r="H1760" i="2" s="1"/>
  <c r="I1760" i="2" s="1"/>
  <c r="J1760" i="2" s="1"/>
  <c r="E1762" i="2"/>
  <c r="F1761" i="2"/>
  <c r="G1761" i="2" l="1"/>
  <c r="H1761" i="2" s="1"/>
  <c r="I1761" i="2" s="1"/>
  <c r="J1761" i="2" s="1"/>
  <c r="E1763" i="2"/>
  <c r="F1762" i="2"/>
  <c r="G1762" i="2" l="1"/>
  <c r="H1762" i="2" s="1"/>
  <c r="I1762" i="2" s="1"/>
  <c r="J1762" i="2" s="1"/>
  <c r="E1764" i="2"/>
  <c r="F1763" i="2"/>
  <c r="G1763" i="2" l="1"/>
  <c r="H1763" i="2" s="1"/>
  <c r="I1763" i="2" s="1"/>
  <c r="J1763" i="2" s="1"/>
  <c r="E1765" i="2"/>
  <c r="F1764" i="2"/>
  <c r="G1764" i="2" l="1"/>
  <c r="H1764" i="2" s="1"/>
  <c r="I1764" i="2" s="1"/>
  <c r="J1764" i="2" s="1"/>
  <c r="E1766" i="2"/>
  <c r="F1765" i="2"/>
  <c r="G1765" i="2" l="1"/>
  <c r="H1765" i="2" s="1"/>
  <c r="I1765" i="2" s="1"/>
  <c r="J1765" i="2" s="1"/>
  <c r="E1767" i="2"/>
  <c r="F1766" i="2"/>
  <c r="G1766" i="2" l="1"/>
  <c r="H1766" i="2" s="1"/>
  <c r="I1766" i="2" s="1"/>
  <c r="J1766" i="2" s="1"/>
  <c r="E1768" i="2"/>
  <c r="F1767" i="2"/>
  <c r="G1767" i="2" l="1"/>
  <c r="H1767" i="2" s="1"/>
  <c r="I1767" i="2" s="1"/>
  <c r="J1767" i="2" s="1"/>
  <c r="E1769" i="2"/>
  <c r="F1768" i="2"/>
  <c r="G1768" i="2" l="1"/>
  <c r="H1768" i="2" s="1"/>
  <c r="I1768" i="2" s="1"/>
  <c r="J1768" i="2" s="1"/>
  <c r="E1770" i="2"/>
  <c r="F1769" i="2"/>
  <c r="G1769" i="2" l="1"/>
  <c r="H1769" i="2" s="1"/>
  <c r="I1769" i="2" s="1"/>
  <c r="J1769" i="2" s="1"/>
  <c r="E1771" i="2"/>
  <c r="F1770" i="2"/>
  <c r="G1770" i="2" l="1"/>
  <c r="H1770" i="2" s="1"/>
  <c r="I1770" i="2" s="1"/>
  <c r="J1770" i="2" s="1"/>
  <c r="E1772" i="2"/>
  <c r="F1771" i="2"/>
  <c r="G1771" i="2" l="1"/>
  <c r="H1771" i="2" s="1"/>
  <c r="I1771" i="2" s="1"/>
  <c r="J1771" i="2" s="1"/>
  <c r="E1773" i="2"/>
  <c r="F1772" i="2"/>
  <c r="G1772" i="2" l="1"/>
  <c r="H1772" i="2" s="1"/>
  <c r="I1772" i="2" s="1"/>
  <c r="J1772" i="2" s="1"/>
  <c r="E1774" i="2"/>
  <c r="F1773" i="2"/>
  <c r="G1773" i="2" l="1"/>
  <c r="H1773" i="2" s="1"/>
  <c r="I1773" i="2" s="1"/>
  <c r="J1773" i="2" s="1"/>
  <c r="E1775" i="2"/>
  <c r="F1774" i="2"/>
  <c r="G1774" i="2" l="1"/>
  <c r="H1774" i="2" s="1"/>
  <c r="I1774" i="2" s="1"/>
  <c r="J1774" i="2" s="1"/>
  <c r="E1776" i="2"/>
  <c r="F1775" i="2"/>
  <c r="G1775" i="2" l="1"/>
  <c r="H1775" i="2" s="1"/>
  <c r="I1775" i="2" s="1"/>
  <c r="J1775" i="2" s="1"/>
  <c r="E1777" i="2"/>
  <c r="F1776" i="2"/>
  <c r="G1776" i="2" l="1"/>
  <c r="H1776" i="2" s="1"/>
  <c r="I1776" i="2" s="1"/>
  <c r="J1776" i="2" s="1"/>
  <c r="E1778" i="2"/>
  <c r="F1777" i="2"/>
  <c r="G1777" i="2" l="1"/>
  <c r="H1777" i="2" s="1"/>
  <c r="I1777" i="2" s="1"/>
  <c r="J1777" i="2" s="1"/>
  <c r="E1779" i="2"/>
  <c r="F1778" i="2"/>
  <c r="G1778" i="2" l="1"/>
  <c r="H1778" i="2" s="1"/>
  <c r="I1778" i="2" s="1"/>
  <c r="J1778" i="2" s="1"/>
  <c r="E1780" i="2"/>
  <c r="F1779" i="2"/>
  <c r="G1779" i="2" l="1"/>
  <c r="H1779" i="2" s="1"/>
  <c r="I1779" i="2" s="1"/>
  <c r="J1779" i="2" s="1"/>
  <c r="E1781" i="2"/>
  <c r="F1780" i="2"/>
  <c r="G1780" i="2" l="1"/>
  <c r="H1780" i="2" s="1"/>
  <c r="I1780" i="2" s="1"/>
  <c r="J1780" i="2" s="1"/>
  <c r="E1782" i="2"/>
  <c r="F1781" i="2"/>
  <c r="G1781" i="2" l="1"/>
  <c r="H1781" i="2" s="1"/>
  <c r="I1781" i="2" s="1"/>
  <c r="J1781" i="2" s="1"/>
  <c r="E1783" i="2"/>
  <c r="F1782" i="2"/>
  <c r="G1782" i="2" l="1"/>
  <c r="H1782" i="2" s="1"/>
  <c r="I1782" i="2" s="1"/>
  <c r="J1782" i="2" s="1"/>
  <c r="E1784" i="2"/>
  <c r="F1783" i="2"/>
  <c r="G1783" i="2" l="1"/>
  <c r="H1783" i="2" s="1"/>
  <c r="I1783" i="2" s="1"/>
  <c r="J1783" i="2" s="1"/>
  <c r="E1785" i="2"/>
  <c r="F1784" i="2"/>
  <c r="G1784" i="2" l="1"/>
  <c r="H1784" i="2" s="1"/>
  <c r="I1784" i="2" s="1"/>
  <c r="J1784" i="2" s="1"/>
  <c r="E1786" i="2"/>
  <c r="F1785" i="2"/>
  <c r="G1785" i="2" l="1"/>
  <c r="H1785" i="2" s="1"/>
  <c r="I1785" i="2" s="1"/>
  <c r="J1785" i="2" s="1"/>
  <c r="E1787" i="2"/>
  <c r="F1786" i="2"/>
  <c r="G1786" i="2" l="1"/>
  <c r="H1786" i="2" s="1"/>
  <c r="I1786" i="2" s="1"/>
  <c r="J1786" i="2" s="1"/>
  <c r="E1788" i="2"/>
  <c r="F1787" i="2"/>
  <c r="G1787" i="2" l="1"/>
  <c r="H1787" i="2" s="1"/>
  <c r="I1787" i="2" s="1"/>
  <c r="J1787" i="2" s="1"/>
  <c r="E1789" i="2"/>
  <c r="F1788" i="2"/>
  <c r="G1788" i="2" l="1"/>
  <c r="H1788" i="2" s="1"/>
  <c r="I1788" i="2" s="1"/>
  <c r="J1788" i="2" s="1"/>
  <c r="E1790" i="2"/>
  <c r="F1789" i="2"/>
  <c r="G1789" i="2" l="1"/>
  <c r="H1789" i="2" s="1"/>
  <c r="I1789" i="2" s="1"/>
  <c r="J1789" i="2" s="1"/>
  <c r="E1791" i="2"/>
  <c r="F1790" i="2"/>
  <c r="G1790" i="2" l="1"/>
  <c r="H1790" i="2" s="1"/>
  <c r="I1790" i="2" s="1"/>
  <c r="J1790" i="2" s="1"/>
  <c r="E1792" i="2"/>
  <c r="F1791" i="2"/>
  <c r="G1791" i="2" l="1"/>
  <c r="H1791" i="2" s="1"/>
  <c r="I1791" i="2" s="1"/>
  <c r="J1791" i="2" s="1"/>
  <c r="E1793" i="2"/>
  <c r="F1792" i="2"/>
  <c r="G1792" i="2" l="1"/>
  <c r="H1792" i="2" s="1"/>
  <c r="I1792" i="2" s="1"/>
  <c r="J1792" i="2" s="1"/>
  <c r="E1794" i="2"/>
  <c r="F1793" i="2"/>
  <c r="G1793" i="2" l="1"/>
  <c r="H1793" i="2" s="1"/>
  <c r="I1793" i="2" s="1"/>
  <c r="J1793" i="2" s="1"/>
  <c r="E1795" i="2"/>
  <c r="F1794" i="2"/>
  <c r="G1794" i="2" l="1"/>
  <c r="H1794" i="2" s="1"/>
  <c r="I1794" i="2" s="1"/>
  <c r="J1794" i="2" s="1"/>
  <c r="E1796" i="2"/>
  <c r="F1795" i="2"/>
  <c r="G1795" i="2" l="1"/>
  <c r="H1795" i="2" s="1"/>
  <c r="I1795" i="2" s="1"/>
  <c r="J1795" i="2" s="1"/>
  <c r="E1797" i="2"/>
  <c r="F1796" i="2"/>
  <c r="G1796" i="2" l="1"/>
  <c r="H1796" i="2" s="1"/>
  <c r="I1796" i="2" s="1"/>
  <c r="J1796" i="2" s="1"/>
  <c r="E1798" i="2"/>
  <c r="F1797" i="2"/>
  <c r="G1797" i="2" l="1"/>
  <c r="H1797" i="2" s="1"/>
  <c r="I1797" i="2" s="1"/>
  <c r="J1797" i="2" s="1"/>
  <c r="E1799" i="2"/>
  <c r="F1798" i="2"/>
  <c r="G1798" i="2" l="1"/>
  <c r="H1798" i="2" s="1"/>
  <c r="I1798" i="2" s="1"/>
  <c r="J1798" i="2" s="1"/>
  <c r="E1800" i="2"/>
  <c r="F1799" i="2"/>
  <c r="G1799" i="2" l="1"/>
  <c r="H1799" i="2" s="1"/>
  <c r="I1799" i="2" s="1"/>
  <c r="J1799" i="2" s="1"/>
  <c r="E1801" i="2"/>
  <c r="F1800" i="2"/>
  <c r="G1800" i="2" l="1"/>
  <c r="H1800" i="2" s="1"/>
  <c r="I1800" i="2" s="1"/>
  <c r="J1800" i="2" s="1"/>
  <c r="E1802" i="2"/>
  <c r="F1801" i="2"/>
  <c r="G1801" i="2" l="1"/>
  <c r="H1801" i="2" s="1"/>
  <c r="I1801" i="2" s="1"/>
  <c r="J1801" i="2" s="1"/>
  <c r="E1803" i="2"/>
  <c r="F1802" i="2"/>
  <c r="G1802" i="2" l="1"/>
  <c r="H1802" i="2" s="1"/>
  <c r="I1802" i="2" s="1"/>
  <c r="J1802" i="2" s="1"/>
  <c r="E1804" i="2"/>
  <c r="F1803" i="2"/>
  <c r="G1803" i="2" l="1"/>
  <c r="H1803" i="2" s="1"/>
  <c r="I1803" i="2" s="1"/>
  <c r="J1803" i="2" s="1"/>
  <c r="E1805" i="2"/>
  <c r="F1804" i="2"/>
  <c r="G1804" i="2" l="1"/>
  <c r="H1804" i="2" s="1"/>
  <c r="I1804" i="2" s="1"/>
  <c r="J1804" i="2" s="1"/>
  <c r="E1806" i="2"/>
  <c r="F1805" i="2"/>
  <c r="G1805" i="2" l="1"/>
  <c r="H1805" i="2" s="1"/>
  <c r="I1805" i="2" s="1"/>
  <c r="J1805" i="2" s="1"/>
  <c r="E1807" i="2"/>
  <c r="F1806" i="2"/>
  <c r="G1806" i="2" l="1"/>
  <c r="H1806" i="2" s="1"/>
  <c r="I1806" i="2" s="1"/>
  <c r="J1806" i="2" s="1"/>
  <c r="E1808" i="2"/>
  <c r="F1807" i="2"/>
  <c r="G1807" i="2" l="1"/>
  <c r="H1807" i="2" s="1"/>
  <c r="I1807" i="2" s="1"/>
  <c r="J1807" i="2" s="1"/>
  <c r="E1809" i="2"/>
  <c r="F1808" i="2"/>
  <c r="G1808" i="2" l="1"/>
  <c r="H1808" i="2" s="1"/>
  <c r="I1808" i="2" s="1"/>
  <c r="J1808" i="2" s="1"/>
  <c r="E1810" i="2"/>
  <c r="F1809" i="2"/>
  <c r="G1809" i="2" l="1"/>
  <c r="H1809" i="2" s="1"/>
  <c r="I1809" i="2" s="1"/>
  <c r="J1809" i="2" s="1"/>
  <c r="E1811" i="2"/>
  <c r="F1810" i="2"/>
  <c r="G1810" i="2" l="1"/>
  <c r="H1810" i="2" s="1"/>
  <c r="I1810" i="2" s="1"/>
  <c r="J1810" i="2" s="1"/>
  <c r="E1812" i="2"/>
  <c r="F1811" i="2"/>
  <c r="G1811" i="2" l="1"/>
  <c r="H1811" i="2" s="1"/>
  <c r="I1811" i="2" s="1"/>
  <c r="J1811" i="2" s="1"/>
  <c r="E1813" i="2"/>
  <c r="F1812" i="2"/>
  <c r="G1812" i="2" l="1"/>
  <c r="H1812" i="2" s="1"/>
  <c r="I1812" i="2" s="1"/>
  <c r="J1812" i="2" s="1"/>
  <c r="E1814" i="2"/>
  <c r="F1813" i="2"/>
  <c r="G1813" i="2" l="1"/>
  <c r="H1813" i="2" s="1"/>
  <c r="I1813" i="2" s="1"/>
  <c r="J1813" i="2" s="1"/>
  <c r="E1815" i="2"/>
  <c r="F1814" i="2"/>
  <c r="G1814" i="2" l="1"/>
  <c r="H1814" i="2" s="1"/>
  <c r="I1814" i="2" s="1"/>
  <c r="J1814" i="2" s="1"/>
  <c r="E1816" i="2"/>
  <c r="F1815" i="2"/>
  <c r="G1815" i="2" l="1"/>
  <c r="H1815" i="2" s="1"/>
  <c r="I1815" i="2" s="1"/>
  <c r="J1815" i="2" s="1"/>
  <c r="E1817" i="2"/>
  <c r="F1816" i="2"/>
  <c r="G1816" i="2" l="1"/>
  <c r="H1816" i="2" s="1"/>
  <c r="I1816" i="2" s="1"/>
  <c r="J1816" i="2" s="1"/>
  <c r="E1818" i="2"/>
  <c r="F1817" i="2"/>
  <c r="G1817" i="2" l="1"/>
  <c r="H1817" i="2" s="1"/>
  <c r="I1817" i="2" s="1"/>
  <c r="J1817" i="2" s="1"/>
  <c r="E1819" i="2"/>
  <c r="F1818" i="2"/>
  <c r="G1818" i="2" l="1"/>
  <c r="H1818" i="2" s="1"/>
  <c r="I1818" i="2" s="1"/>
  <c r="J1818" i="2" s="1"/>
  <c r="E1820" i="2"/>
  <c r="F1819" i="2"/>
  <c r="G1819" i="2" l="1"/>
  <c r="H1819" i="2" s="1"/>
  <c r="I1819" i="2" s="1"/>
  <c r="J1819" i="2" s="1"/>
  <c r="E1821" i="2"/>
  <c r="F1820" i="2"/>
  <c r="G1820" i="2" l="1"/>
  <c r="H1820" i="2" s="1"/>
  <c r="I1820" i="2" s="1"/>
  <c r="J1820" i="2" s="1"/>
  <c r="E1822" i="2"/>
  <c r="F1821" i="2"/>
  <c r="G1821" i="2" l="1"/>
  <c r="H1821" i="2" s="1"/>
  <c r="I1821" i="2" s="1"/>
  <c r="J1821" i="2" s="1"/>
  <c r="E1823" i="2"/>
  <c r="F1822" i="2"/>
  <c r="G1822" i="2" l="1"/>
  <c r="H1822" i="2" s="1"/>
  <c r="I1822" i="2" s="1"/>
  <c r="J1822" i="2" s="1"/>
  <c r="E1824" i="2"/>
  <c r="F1823" i="2"/>
  <c r="G1823" i="2" l="1"/>
  <c r="H1823" i="2" s="1"/>
  <c r="I1823" i="2" s="1"/>
  <c r="J1823" i="2" s="1"/>
  <c r="E1825" i="2"/>
  <c r="F1824" i="2"/>
  <c r="G1824" i="2" l="1"/>
  <c r="H1824" i="2" s="1"/>
  <c r="I1824" i="2" s="1"/>
  <c r="J1824" i="2" s="1"/>
  <c r="E1826" i="2"/>
  <c r="F1825" i="2"/>
  <c r="G1825" i="2" l="1"/>
  <c r="H1825" i="2" s="1"/>
  <c r="I1825" i="2" s="1"/>
  <c r="J1825" i="2" s="1"/>
  <c r="E1827" i="2"/>
  <c r="F1826" i="2"/>
  <c r="G1826" i="2" l="1"/>
  <c r="H1826" i="2" s="1"/>
  <c r="I1826" i="2" s="1"/>
  <c r="J1826" i="2" s="1"/>
  <c r="E1828" i="2"/>
  <c r="F1827" i="2"/>
  <c r="G1827" i="2" l="1"/>
  <c r="H1827" i="2" s="1"/>
  <c r="I1827" i="2" s="1"/>
  <c r="J1827" i="2" s="1"/>
  <c r="E1829" i="2"/>
  <c r="F1828" i="2"/>
  <c r="G1828" i="2" l="1"/>
  <c r="H1828" i="2" s="1"/>
  <c r="I1828" i="2" s="1"/>
  <c r="J1828" i="2" s="1"/>
  <c r="E1830" i="2"/>
  <c r="F1829" i="2"/>
  <c r="G1829" i="2" l="1"/>
  <c r="H1829" i="2" s="1"/>
  <c r="I1829" i="2" s="1"/>
  <c r="J1829" i="2" s="1"/>
  <c r="E1831" i="2"/>
  <c r="F1830" i="2"/>
  <c r="G1830" i="2" l="1"/>
  <c r="H1830" i="2" s="1"/>
  <c r="I1830" i="2" s="1"/>
  <c r="J1830" i="2" s="1"/>
  <c r="E1832" i="2"/>
  <c r="F1831" i="2"/>
  <c r="G1831" i="2" l="1"/>
  <c r="H1831" i="2" s="1"/>
  <c r="I1831" i="2" s="1"/>
  <c r="J1831" i="2" s="1"/>
  <c r="E1833" i="2"/>
  <c r="F1832" i="2"/>
  <c r="G1832" i="2" l="1"/>
  <c r="H1832" i="2" s="1"/>
  <c r="I1832" i="2" s="1"/>
  <c r="J1832" i="2" s="1"/>
  <c r="E1834" i="2"/>
  <c r="F1833" i="2"/>
  <c r="G1833" i="2" l="1"/>
  <c r="H1833" i="2" s="1"/>
  <c r="I1833" i="2" s="1"/>
  <c r="J1833" i="2" s="1"/>
  <c r="E1835" i="2"/>
  <c r="F1834" i="2"/>
  <c r="G1834" i="2" l="1"/>
  <c r="H1834" i="2" s="1"/>
  <c r="I1834" i="2" s="1"/>
  <c r="J1834" i="2" s="1"/>
  <c r="E1836" i="2"/>
  <c r="F1835" i="2"/>
  <c r="G1835" i="2" l="1"/>
  <c r="H1835" i="2" s="1"/>
  <c r="I1835" i="2" s="1"/>
  <c r="J1835" i="2" s="1"/>
  <c r="E1837" i="2"/>
  <c r="F1836" i="2"/>
  <c r="G1836" i="2" l="1"/>
  <c r="H1836" i="2" s="1"/>
  <c r="I1836" i="2" s="1"/>
  <c r="J1836" i="2" s="1"/>
  <c r="E1838" i="2"/>
  <c r="F1837" i="2"/>
  <c r="G1837" i="2" l="1"/>
  <c r="H1837" i="2" s="1"/>
  <c r="I1837" i="2" s="1"/>
  <c r="J1837" i="2" s="1"/>
  <c r="E1839" i="2"/>
  <c r="F1838" i="2"/>
  <c r="G1838" i="2" l="1"/>
  <c r="H1838" i="2" s="1"/>
  <c r="I1838" i="2" s="1"/>
  <c r="J1838" i="2" s="1"/>
  <c r="E1840" i="2"/>
  <c r="F1839" i="2"/>
  <c r="G1839" i="2" l="1"/>
  <c r="H1839" i="2" s="1"/>
  <c r="I1839" i="2" s="1"/>
  <c r="J1839" i="2" s="1"/>
  <c r="E1841" i="2"/>
  <c r="F1840" i="2"/>
  <c r="G1840" i="2" l="1"/>
  <c r="H1840" i="2" s="1"/>
  <c r="I1840" i="2" s="1"/>
  <c r="J1840" i="2" s="1"/>
  <c r="E1842" i="2"/>
  <c r="F1841" i="2"/>
  <c r="G1841" i="2" l="1"/>
  <c r="H1841" i="2" s="1"/>
  <c r="I1841" i="2" s="1"/>
  <c r="J1841" i="2" s="1"/>
  <c r="E1843" i="2"/>
  <c r="F1842" i="2"/>
  <c r="G1842" i="2" l="1"/>
  <c r="H1842" i="2" s="1"/>
  <c r="I1842" i="2" s="1"/>
  <c r="J1842" i="2" s="1"/>
  <c r="E1844" i="2"/>
  <c r="F1843" i="2"/>
  <c r="G1843" i="2" l="1"/>
  <c r="H1843" i="2" s="1"/>
  <c r="I1843" i="2" s="1"/>
  <c r="J1843" i="2" s="1"/>
  <c r="E1845" i="2"/>
  <c r="F1844" i="2"/>
  <c r="G1844" i="2" l="1"/>
  <c r="H1844" i="2" s="1"/>
  <c r="I1844" i="2" s="1"/>
  <c r="J1844" i="2" s="1"/>
  <c r="E1846" i="2"/>
  <c r="F1845" i="2"/>
  <c r="G1845" i="2" l="1"/>
  <c r="H1845" i="2" s="1"/>
  <c r="I1845" i="2" s="1"/>
  <c r="J1845" i="2" s="1"/>
  <c r="E1847" i="2"/>
  <c r="F1846" i="2"/>
  <c r="G1846" i="2" l="1"/>
  <c r="H1846" i="2" s="1"/>
  <c r="I1846" i="2" s="1"/>
  <c r="J1846" i="2" s="1"/>
  <c r="E1848" i="2"/>
  <c r="F1847" i="2"/>
  <c r="G1847" i="2" l="1"/>
  <c r="H1847" i="2" s="1"/>
  <c r="I1847" i="2" s="1"/>
  <c r="J1847" i="2" s="1"/>
  <c r="E1849" i="2"/>
  <c r="F1848" i="2"/>
  <c r="G1848" i="2" l="1"/>
  <c r="H1848" i="2" s="1"/>
  <c r="I1848" i="2" s="1"/>
  <c r="J1848" i="2" s="1"/>
  <c r="E1850" i="2"/>
  <c r="F1849" i="2"/>
  <c r="G1849" i="2" l="1"/>
  <c r="H1849" i="2" s="1"/>
  <c r="I1849" i="2" s="1"/>
  <c r="J1849" i="2" s="1"/>
  <c r="E1851" i="2"/>
  <c r="F1850" i="2"/>
  <c r="G1850" i="2" l="1"/>
  <c r="H1850" i="2" s="1"/>
  <c r="I1850" i="2" s="1"/>
  <c r="J1850" i="2" s="1"/>
  <c r="E1852" i="2"/>
  <c r="F1851" i="2"/>
  <c r="G1851" i="2" l="1"/>
  <c r="H1851" i="2" s="1"/>
  <c r="I1851" i="2" s="1"/>
  <c r="J1851" i="2" s="1"/>
  <c r="E1853" i="2"/>
  <c r="F1852" i="2"/>
  <c r="G1852" i="2" l="1"/>
  <c r="H1852" i="2" s="1"/>
  <c r="I1852" i="2" s="1"/>
  <c r="J1852" i="2" s="1"/>
  <c r="E1854" i="2"/>
  <c r="F1853" i="2"/>
  <c r="G1853" i="2" l="1"/>
  <c r="H1853" i="2" s="1"/>
  <c r="I1853" i="2" s="1"/>
  <c r="J1853" i="2" s="1"/>
  <c r="E1855" i="2"/>
  <c r="F1854" i="2"/>
  <c r="G1854" i="2" l="1"/>
  <c r="H1854" i="2" s="1"/>
  <c r="I1854" i="2" s="1"/>
  <c r="J1854" i="2" s="1"/>
  <c r="E1856" i="2"/>
  <c r="F1855" i="2"/>
  <c r="G1855" i="2" l="1"/>
  <c r="H1855" i="2" s="1"/>
  <c r="I1855" i="2" s="1"/>
  <c r="J1855" i="2" s="1"/>
  <c r="E1857" i="2"/>
  <c r="F1856" i="2"/>
  <c r="G1856" i="2" l="1"/>
  <c r="H1856" i="2" s="1"/>
  <c r="I1856" i="2" s="1"/>
  <c r="J1856" i="2" s="1"/>
  <c r="E1858" i="2"/>
  <c r="F1857" i="2"/>
  <c r="G1857" i="2" l="1"/>
  <c r="H1857" i="2" s="1"/>
  <c r="I1857" i="2" s="1"/>
  <c r="J1857" i="2" s="1"/>
  <c r="E1859" i="2"/>
  <c r="F1858" i="2"/>
  <c r="G1858" i="2" l="1"/>
  <c r="H1858" i="2" s="1"/>
  <c r="I1858" i="2" s="1"/>
  <c r="J1858" i="2" s="1"/>
  <c r="E1860" i="2"/>
  <c r="F1859" i="2"/>
  <c r="G1859" i="2" l="1"/>
  <c r="H1859" i="2" s="1"/>
  <c r="I1859" i="2" s="1"/>
  <c r="J1859" i="2" s="1"/>
  <c r="E1861" i="2"/>
  <c r="F1860" i="2"/>
  <c r="G1860" i="2" l="1"/>
  <c r="H1860" i="2" s="1"/>
  <c r="I1860" i="2" s="1"/>
  <c r="J1860" i="2" s="1"/>
  <c r="E1862" i="2"/>
  <c r="F1861" i="2"/>
  <c r="G1861" i="2" l="1"/>
  <c r="H1861" i="2" s="1"/>
  <c r="I1861" i="2" s="1"/>
  <c r="J1861" i="2" s="1"/>
  <c r="E1863" i="2"/>
  <c r="F1862" i="2"/>
  <c r="G1862" i="2" l="1"/>
  <c r="H1862" i="2" s="1"/>
  <c r="I1862" i="2" s="1"/>
  <c r="J1862" i="2" s="1"/>
  <c r="E1864" i="2"/>
  <c r="F1863" i="2"/>
  <c r="G1863" i="2" l="1"/>
  <c r="H1863" i="2" s="1"/>
  <c r="I1863" i="2" s="1"/>
  <c r="J1863" i="2" s="1"/>
  <c r="E1865" i="2"/>
  <c r="F1864" i="2"/>
  <c r="G1864" i="2" l="1"/>
  <c r="H1864" i="2" s="1"/>
  <c r="I1864" i="2" s="1"/>
  <c r="J1864" i="2" s="1"/>
  <c r="E1866" i="2"/>
  <c r="F1865" i="2"/>
  <c r="G1865" i="2" l="1"/>
  <c r="H1865" i="2" s="1"/>
  <c r="I1865" i="2" s="1"/>
  <c r="J1865" i="2" s="1"/>
  <c r="E1867" i="2"/>
  <c r="F1866" i="2"/>
  <c r="G1866" i="2" l="1"/>
  <c r="H1866" i="2" s="1"/>
  <c r="I1866" i="2" s="1"/>
  <c r="J1866" i="2" s="1"/>
  <c r="E1868" i="2"/>
  <c r="F1867" i="2"/>
  <c r="G1867" i="2" l="1"/>
  <c r="H1867" i="2" s="1"/>
  <c r="I1867" i="2" s="1"/>
  <c r="J1867" i="2" s="1"/>
  <c r="E1869" i="2"/>
  <c r="F1868" i="2"/>
  <c r="G1868" i="2" l="1"/>
  <c r="H1868" i="2" s="1"/>
  <c r="I1868" i="2" s="1"/>
  <c r="J1868" i="2" s="1"/>
  <c r="E1870" i="2"/>
  <c r="F1869" i="2"/>
  <c r="G1869" i="2" l="1"/>
  <c r="H1869" i="2" s="1"/>
  <c r="I1869" i="2" s="1"/>
  <c r="J1869" i="2" s="1"/>
  <c r="E1871" i="2"/>
  <c r="F1870" i="2"/>
  <c r="G1870" i="2" l="1"/>
  <c r="H1870" i="2" s="1"/>
  <c r="I1870" i="2" s="1"/>
  <c r="J1870" i="2" s="1"/>
  <c r="E1872" i="2"/>
  <c r="F1871" i="2"/>
  <c r="G1871" i="2" l="1"/>
  <c r="H1871" i="2" s="1"/>
  <c r="I1871" i="2" s="1"/>
  <c r="J1871" i="2" s="1"/>
  <c r="E1873" i="2"/>
  <c r="F1872" i="2"/>
  <c r="G1872" i="2" l="1"/>
  <c r="H1872" i="2" s="1"/>
  <c r="I1872" i="2" s="1"/>
  <c r="J1872" i="2" s="1"/>
  <c r="E1874" i="2"/>
  <c r="F1873" i="2"/>
  <c r="G1873" i="2" l="1"/>
  <c r="H1873" i="2" s="1"/>
  <c r="I1873" i="2" s="1"/>
  <c r="J1873" i="2" s="1"/>
  <c r="E1875" i="2"/>
  <c r="F1874" i="2"/>
  <c r="G1874" i="2" l="1"/>
  <c r="H1874" i="2" s="1"/>
  <c r="I1874" i="2" s="1"/>
  <c r="J1874" i="2" s="1"/>
  <c r="E1876" i="2"/>
  <c r="F1875" i="2"/>
  <c r="G1875" i="2" l="1"/>
  <c r="H1875" i="2" s="1"/>
  <c r="I1875" i="2" s="1"/>
  <c r="J1875" i="2" s="1"/>
  <c r="E1877" i="2"/>
  <c r="F1876" i="2"/>
  <c r="G1876" i="2" l="1"/>
  <c r="H1876" i="2" s="1"/>
  <c r="I1876" i="2" s="1"/>
  <c r="J1876" i="2" s="1"/>
  <c r="E1878" i="2"/>
  <c r="F1877" i="2"/>
  <c r="G1877" i="2" l="1"/>
  <c r="H1877" i="2" s="1"/>
  <c r="I1877" i="2" s="1"/>
  <c r="J1877" i="2" s="1"/>
  <c r="E1879" i="2"/>
  <c r="F1878" i="2"/>
  <c r="G1878" i="2" l="1"/>
  <c r="H1878" i="2" s="1"/>
  <c r="I1878" i="2" s="1"/>
  <c r="J1878" i="2" s="1"/>
  <c r="E1880" i="2"/>
  <c r="F1879" i="2"/>
  <c r="G1879" i="2" l="1"/>
  <c r="H1879" i="2" s="1"/>
  <c r="I1879" i="2" s="1"/>
  <c r="J1879" i="2" s="1"/>
  <c r="E1881" i="2"/>
  <c r="F1880" i="2"/>
  <c r="G1880" i="2" l="1"/>
  <c r="H1880" i="2" s="1"/>
  <c r="I1880" i="2" s="1"/>
  <c r="J1880" i="2" s="1"/>
  <c r="E1882" i="2"/>
  <c r="F1881" i="2"/>
  <c r="G1881" i="2" l="1"/>
  <c r="H1881" i="2" s="1"/>
  <c r="I1881" i="2" s="1"/>
  <c r="J1881" i="2" s="1"/>
  <c r="E1883" i="2"/>
  <c r="F1882" i="2"/>
  <c r="G1882" i="2" l="1"/>
  <c r="H1882" i="2" s="1"/>
  <c r="I1882" i="2" s="1"/>
  <c r="J1882" i="2" s="1"/>
  <c r="E1884" i="2"/>
  <c r="F1883" i="2"/>
  <c r="G1883" i="2" l="1"/>
  <c r="H1883" i="2" s="1"/>
  <c r="I1883" i="2" s="1"/>
  <c r="J1883" i="2" s="1"/>
  <c r="E1885" i="2"/>
  <c r="F1884" i="2"/>
  <c r="G1884" i="2" l="1"/>
  <c r="H1884" i="2" s="1"/>
  <c r="I1884" i="2" s="1"/>
  <c r="J1884" i="2" s="1"/>
  <c r="E1886" i="2"/>
  <c r="F1885" i="2"/>
  <c r="G1885" i="2" l="1"/>
  <c r="H1885" i="2" s="1"/>
  <c r="I1885" i="2" s="1"/>
  <c r="J1885" i="2" s="1"/>
  <c r="E1887" i="2"/>
  <c r="F1886" i="2"/>
  <c r="G1886" i="2" l="1"/>
  <c r="H1886" i="2" s="1"/>
  <c r="I1886" i="2" s="1"/>
  <c r="J1886" i="2" s="1"/>
  <c r="E1888" i="2"/>
  <c r="F1887" i="2"/>
  <c r="G1887" i="2" l="1"/>
  <c r="H1887" i="2" s="1"/>
  <c r="I1887" i="2" s="1"/>
  <c r="J1887" i="2" s="1"/>
  <c r="E1889" i="2"/>
  <c r="F1888" i="2"/>
  <c r="G1888" i="2" l="1"/>
  <c r="H1888" i="2" s="1"/>
  <c r="I1888" i="2" s="1"/>
  <c r="J1888" i="2" s="1"/>
  <c r="E1890" i="2"/>
  <c r="F1889" i="2"/>
  <c r="G1889" i="2" l="1"/>
  <c r="H1889" i="2" s="1"/>
  <c r="I1889" i="2" s="1"/>
  <c r="J1889" i="2" s="1"/>
  <c r="E1891" i="2"/>
  <c r="F1890" i="2"/>
  <c r="G1890" i="2" l="1"/>
  <c r="H1890" i="2" s="1"/>
  <c r="I1890" i="2" s="1"/>
  <c r="J1890" i="2" s="1"/>
  <c r="E1892" i="2"/>
  <c r="F1891" i="2"/>
  <c r="G1891" i="2" l="1"/>
  <c r="H1891" i="2" s="1"/>
  <c r="I1891" i="2" s="1"/>
  <c r="J1891" i="2" s="1"/>
  <c r="E1893" i="2"/>
  <c r="F1892" i="2"/>
  <c r="G1892" i="2" l="1"/>
  <c r="H1892" i="2" s="1"/>
  <c r="I1892" i="2" s="1"/>
  <c r="J1892" i="2" s="1"/>
  <c r="E1894" i="2"/>
  <c r="F1893" i="2"/>
  <c r="G1893" i="2" l="1"/>
  <c r="H1893" i="2" s="1"/>
  <c r="I1893" i="2" s="1"/>
  <c r="J1893" i="2" s="1"/>
  <c r="E1895" i="2"/>
  <c r="F1894" i="2"/>
  <c r="G1894" i="2" l="1"/>
  <c r="H1894" i="2" s="1"/>
  <c r="I1894" i="2" s="1"/>
  <c r="J1894" i="2" s="1"/>
  <c r="E1896" i="2"/>
  <c r="F1895" i="2"/>
  <c r="G1895" i="2" l="1"/>
  <c r="H1895" i="2" s="1"/>
  <c r="I1895" i="2" s="1"/>
  <c r="J1895" i="2" s="1"/>
  <c r="E1897" i="2"/>
  <c r="F1896" i="2"/>
  <c r="G1896" i="2" l="1"/>
  <c r="H1896" i="2" s="1"/>
  <c r="I1896" i="2" s="1"/>
  <c r="J1896" i="2" s="1"/>
  <c r="E1898" i="2"/>
  <c r="F1897" i="2"/>
  <c r="G1897" i="2" l="1"/>
  <c r="H1897" i="2" s="1"/>
  <c r="I1897" i="2" s="1"/>
  <c r="J1897" i="2" s="1"/>
  <c r="E1899" i="2"/>
  <c r="F1898" i="2"/>
  <c r="G1898" i="2" l="1"/>
  <c r="H1898" i="2" s="1"/>
  <c r="I1898" i="2" s="1"/>
  <c r="J1898" i="2" s="1"/>
  <c r="E1900" i="2"/>
  <c r="F1899" i="2"/>
  <c r="G1899" i="2" l="1"/>
  <c r="H1899" i="2" s="1"/>
  <c r="I1899" i="2" s="1"/>
  <c r="J1899" i="2" s="1"/>
  <c r="E1901" i="2"/>
  <c r="F1900" i="2"/>
  <c r="G1900" i="2" l="1"/>
  <c r="H1900" i="2" s="1"/>
  <c r="I1900" i="2" s="1"/>
  <c r="J1900" i="2" s="1"/>
  <c r="E1902" i="2"/>
  <c r="F1901" i="2"/>
  <c r="G1901" i="2" l="1"/>
  <c r="H1901" i="2" s="1"/>
  <c r="I1901" i="2" s="1"/>
  <c r="J1901" i="2" s="1"/>
  <c r="E1903" i="2"/>
  <c r="F1902" i="2"/>
  <c r="G1902" i="2" l="1"/>
  <c r="H1902" i="2" s="1"/>
  <c r="I1902" i="2" s="1"/>
  <c r="J1902" i="2" s="1"/>
  <c r="E1904" i="2"/>
  <c r="F1903" i="2"/>
  <c r="G1903" i="2" l="1"/>
  <c r="H1903" i="2" s="1"/>
  <c r="I1903" i="2" s="1"/>
  <c r="J1903" i="2" s="1"/>
  <c r="E1905" i="2"/>
  <c r="F1904" i="2"/>
  <c r="G1904" i="2" l="1"/>
  <c r="H1904" i="2" s="1"/>
  <c r="I1904" i="2" s="1"/>
  <c r="J1904" i="2" s="1"/>
  <c r="E1906" i="2"/>
  <c r="F1905" i="2"/>
  <c r="G1905" i="2" l="1"/>
  <c r="H1905" i="2" s="1"/>
  <c r="I1905" i="2" s="1"/>
  <c r="J1905" i="2" s="1"/>
  <c r="E1907" i="2"/>
  <c r="F1906" i="2"/>
  <c r="G1906" i="2" l="1"/>
  <c r="H1906" i="2" s="1"/>
  <c r="I1906" i="2" s="1"/>
  <c r="J1906" i="2" s="1"/>
  <c r="E1908" i="2"/>
  <c r="F1907" i="2"/>
  <c r="G1907" i="2" l="1"/>
  <c r="H1907" i="2" s="1"/>
  <c r="I1907" i="2" s="1"/>
  <c r="J1907" i="2" s="1"/>
  <c r="E1909" i="2"/>
  <c r="F1908" i="2"/>
  <c r="G1908" i="2" l="1"/>
  <c r="H1908" i="2" s="1"/>
  <c r="I1908" i="2" s="1"/>
  <c r="J1908" i="2" s="1"/>
  <c r="E1910" i="2"/>
  <c r="F1909" i="2"/>
  <c r="G1909" i="2" l="1"/>
  <c r="H1909" i="2" s="1"/>
  <c r="I1909" i="2" s="1"/>
  <c r="J1909" i="2" s="1"/>
  <c r="E1911" i="2"/>
  <c r="F1910" i="2"/>
  <c r="G1910" i="2" l="1"/>
  <c r="H1910" i="2" s="1"/>
  <c r="I1910" i="2" s="1"/>
  <c r="J1910" i="2" s="1"/>
  <c r="E1912" i="2"/>
  <c r="F1911" i="2"/>
  <c r="G1911" i="2" l="1"/>
  <c r="H1911" i="2" s="1"/>
  <c r="I1911" i="2" s="1"/>
  <c r="J1911" i="2" s="1"/>
  <c r="E1913" i="2"/>
  <c r="F1912" i="2"/>
  <c r="G1912" i="2" l="1"/>
  <c r="H1912" i="2" s="1"/>
  <c r="I1912" i="2" s="1"/>
  <c r="J1912" i="2" s="1"/>
  <c r="E1914" i="2"/>
  <c r="F1913" i="2"/>
  <c r="G1913" i="2" l="1"/>
  <c r="H1913" i="2" s="1"/>
  <c r="I1913" i="2" s="1"/>
  <c r="J1913" i="2" s="1"/>
  <c r="E1915" i="2"/>
  <c r="F1914" i="2"/>
  <c r="G1914" i="2" l="1"/>
  <c r="H1914" i="2" s="1"/>
  <c r="I1914" i="2" s="1"/>
  <c r="J1914" i="2" s="1"/>
  <c r="E1916" i="2"/>
  <c r="F1915" i="2"/>
  <c r="G1915" i="2" l="1"/>
  <c r="H1915" i="2" s="1"/>
  <c r="I1915" i="2" s="1"/>
  <c r="J1915" i="2" s="1"/>
  <c r="E1917" i="2"/>
  <c r="F1916" i="2"/>
  <c r="G1916" i="2" l="1"/>
  <c r="H1916" i="2" s="1"/>
  <c r="I1916" i="2" s="1"/>
  <c r="J1916" i="2" s="1"/>
  <c r="E1918" i="2"/>
  <c r="F1917" i="2"/>
  <c r="G1917" i="2" l="1"/>
  <c r="H1917" i="2" s="1"/>
  <c r="I1917" i="2" s="1"/>
  <c r="J1917" i="2" s="1"/>
  <c r="E1919" i="2"/>
  <c r="F1918" i="2"/>
  <c r="G1918" i="2" l="1"/>
  <c r="H1918" i="2" s="1"/>
  <c r="I1918" i="2" s="1"/>
  <c r="J1918" i="2" s="1"/>
  <c r="E1920" i="2"/>
  <c r="F1919" i="2"/>
  <c r="G1919" i="2" l="1"/>
  <c r="H1919" i="2" s="1"/>
  <c r="I1919" i="2" s="1"/>
  <c r="J1919" i="2" s="1"/>
  <c r="E1921" i="2"/>
  <c r="F1920" i="2"/>
  <c r="G1920" i="2" l="1"/>
  <c r="H1920" i="2" s="1"/>
  <c r="I1920" i="2" s="1"/>
  <c r="J1920" i="2" s="1"/>
  <c r="E1922" i="2"/>
  <c r="F1921" i="2"/>
  <c r="G1921" i="2" l="1"/>
  <c r="H1921" i="2" s="1"/>
  <c r="I1921" i="2" s="1"/>
  <c r="J1921" i="2" s="1"/>
  <c r="E1923" i="2"/>
  <c r="F1922" i="2"/>
  <c r="G1922" i="2" l="1"/>
  <c r="H1922" i="2" s="1"/>
  <c r="I1922" i="2" s="1"/>
  <c r="J1922" i="2" s="1"/>
  <c r="E1924" i="2"/>
  <c r="F1923" i="2"/>
  <c r="G1923" i="2" l="1"/>
  <c r="H1923" i="2" s="1"/>
  <c r="I1923" i="2" s="1"/>
  <c r="J1923" i="2" s="1"/>
  <c r="E1925" i="2"/>
  <c r="F1924" i="2"/>
  <c r="G1924" i="2" l="1"/>
  <c r="H1924" i="2" s="1"/>
  <c r="I1924" i="2" s="1"/>
  <c r="J1924" i="2" s="1"/>
  <c r="E1926" i="2"/>
  <c r="F1925" i="2"/>
  <c r="G1925" i="2" l="1"/>
  <c r="H1925" i="2" s="1"/>
  <c r="I1925" i="2" s="1"/>
  <c r="J1925" i="2" s="1"/>
  <c r="E1927" i="2"/>
  <c r="F1926" i="2"/>
  <c r="G1926" i="2" l="1"/>
  <c r="H1926" i="2" s="1"/>
  <c r="I1926" i="2" s="1"/>
  <c r="J1926" i="2" s="1"/>
  <c r="E1928" i="2"/>
  <c r="F1927" i="2"/>
  <c r="G1927" i="2" l="1"/>
  <c r="H1927" i="2" s="1"/>
  <c r="I1927" i="2" s="1"/>
  <c r="J1927" i="2" s="1"/>
  <c r="E1929" i="2"/>
  <c r="F1928" i="2"/>
  <c r="G1928" i="2" l="1"/>
  <c r="H1928" i="2" s="1"/>
  <c r="I1928" i="2" s="1"/>
  <c r="J1928" i="2" s="1"/>
  <c r="E1930" i="2"/>
  <c r="F1929" i="2"/>
  <c r="G1929" i="2" l="1"/>
  <c r="H1929" i="2" s="1"/>
  <c r="I1929" i="2" s="1"/>
  <c r="J1929" i="2" s="1"/>
  <c r="E1931" i="2"/>
  <c r="F1930" i="2"/>
  <c r="G1930" i="2" l="1"/>
  <c r="H1930" i="2" s="1"/>
  <c r="I1930" i="2" s="1"/>
  <c r="J1930" i="2" s="1"/>
  <c r="E1932" i="2"/>
  <c r="F1931" i="2"/>
  <c r="G1931" i="2" l="1"/>
  <c r="H1931" i="2" s="1"/>
  <c r="I1931" i="2" s="1"/>
  <c r="J1931" i="2" s="1"/>
  <c r="E1933" i="2"/>
  <c r="F1932" i="2"/>
  <c r="G1932" i="2" l="1"/>
  <c r="H1932" i="2" s="1"/>
  <c r="I1932" i="2" s="1"/>
  <c r="J1932" i="2" s="1"/>
  <c r="E1934" i="2"/>
  <c r="F1933" i="2"/>
  <c r="G1933" i="2" l="1"/>
  <c r="H1933" i="2" s="1"/>
  <c r="I1933" i="2" s="1"/>
  <c r="J1933" i="2" s="1"/>
  <c r="E1935" i="2"/>
  <c r="F1934" i="2"/>
  <c r="G1934" i="2" l="1"/>
  <c r="H1934" i="2" s="1"/>
  <c r="I1934" i="2" s="1"/>
  <c r="J1934" i="2" s="1"/>
  <c r="E1936" i="2"/>
  <c r="F1935" i="2"/>
  <c r="G1935" i="2" l="1"/>
  <c r="H1935" i="2" s="1"/>
  <c r="I1935" i="2" s="1"/>
  <c r="J1935" i="2" s="1"/>
  <c r="E1937" i="2"/>
  <c r="F1936" i="2"/>
  <c r="G1936" i="2" l="1"/>
  <c r="H1936" i="2" s="1"/>
  <c r="I1936" i="2" s="1"/>
  <c r="J1936" i="2" s="1"/>
  <c r="E1938" i="2"/>
  <c r="F1937" i="2"/>
  <c r="G1937" i="2" l="1"/>
  <c r="H1937" i="2" s="1"/>
  <c r="I1937" i="2" s="1"/>
  <c r="J1937" i="2" s="1"/>
  <c r="E1939" i="2"/>
  <c r="F1938" i="2"/>
  <c r="G1938" i="2" l="1"/>
  <c r="H1938" i="2" s="1"/>
  <c r="I1938" i="2" s="1"/>
  <c r="J1938" i="2" s="1"/>
  <c r="E1940" i="2"/>
  <c r="F1939" i="2"/>
  <c r="G1939" i="2" l="1"/>
  <c r="H1939" i="2" s="1"/>
  <c r="I1939" i="2" s="1"/>
  <c r="J1939" i="2" s="1"/>
  <c r="E1941" i="2"/>
  <c r="F1940" i="2"/>
  <c r="G1940" i="2" l="1"/>
  <c r="H1940" i="2" s="1"/>
  <c r="I1940" i="2" s="1"/>
  <c r="J1940" i="2" s="1"/>
  <c r="E1942" i="2"/>
  <c r="F1941" i="2"/>
  <c r="G1941" i="2" l="1"/>
  <c r="H1941" i="2" s="1"/>
  <c r="I1941" i="2" s="1"/>
  <c r="J1941" i="2" s="1"/>
  <c r="E1943" i="2"/>
  <c r="F1942" i="2"/>
  <c r="G1942" i="2" l="1"/>
  <c r="H1942" i="2" s="1"/>
  <c r="I1942" i="2" s="1"/>
  <c r="J1942" i="2" s="1"/>
  <c r="E1944" i="2"/>
  <c r="F1943" i="2"/>
  <c r="G1943" i="2" l="1"/>
  <c r="H1943" i="2" s="1"/>
  <c r="I1943" i="2" s="1"/>
  <c r="J1943" i="2" s="1"/>
  <c r="E1945" i="2"/>
  <c r="F1944" i="2"/>
  <c r="G1944" i="2" l="1"/>
  <c r="H1944" i="2" s="1"/>
  <c r="I1944" i="2" s="1"/>
  <c r="J1944" i="2" s="1"/>
  <c r="E1946" i="2"/>
  <c r="F1945" i="2"/>
  <c r="G1945" i="2" l="1"/>
  <c r="H1945" i="2" s="1"/>
  <c r="I1945" i="2" s="1"/>
  <c r="J1945" i="2" s="1"/>
  <c r="E1947" i="2"/>
  <c r="F1946" i="2"/>
  <c r="G1946" i="2" l="1"/>
  <c r="H1946" i="2" s="1"/>
  <c r="I1946" i="2" s="1"/>
  <c r="J1946" i="2" s="1"/>
  <c r="E1948" i="2"/>
  <c r="F1947" i="2"/>
  <c r="G1947" i="2" l="1"/>
  <c r="H1947" i="2" s="1"/>
  <c r="I1947" i="2" s="1"/>
  <c r="J1947" i="2" s="1"/>
  <c r="E1949" i="2"/>
  <c r="F1948" i="2"/>
  <c r="G1948" i="2" l="1"/>
  <c r="H1948" i="2" s="1"/>
  <c r="I1948" i="2" s="1"/>
  <c r="J1948" i="2" s="1"/>
  <c r="E1950" i="2"/>
  <c r="F1949" i="2"/>
  <c r="G1949" i="2" l="1"/>
  <c r="H1949" i="2" s="1"/>
  <c r="I1949" i="2" s="1"/>
  <c r="J1949" i="2" s="1"/>
  <c r="E1951" i="2"/>
  <c r="F1950" i="2"/>
  <c r="G1950" i="2" l="1"/>
  <c r="H1950" i="2" s="1"/>
  <c r="I1950" i="2" s="1"/>
  <c r="J1950" i="2" s="1"/>
  <c r="E1952" i="2"/>
  <c r="F1951" i="2"/>
  <c r="G1951" i="2" l="1"/>
  <c r="H1951" i="2" s="1"/>
  <c r="I1951" i="2" s="1"/>
  <c r="J1951" i="2" s="1"/>
  <c r="E1953" i="2"/>
  <c r="F1952" i="2"/>
  <c r="G1952" i="2" l="1"/>
  <c r="H1952" i="2" s="1"/>
  <c r="I1952" i="2" s="1"/>
  <c r="J1952" i="2" s="1"/>
  <c r="E1954" i="2"/>
  <c r="F1953" i="2"/>
  <c r="G1953" i="2" l="1"/>
  <c r="H1953" i="2" s="1"/>
  <c r="I1953" i="2" s="1"/>
  <c r="J1953" i="2" s="1"/>
  <c r="E1955" i="2"/>
  <c r="F1954" i="2"/>
  <c r="G1954" i="2" l="1"/>
  <c r="H1954" i="2" s="1"/>
  <c r="I1954" i="2" s="1"/>
  <c r="J1954" i="2" s="1"/>
  <c r="E1956" i="2"/>
  <c r="F1955" i="2"/>
  <c r="G1955" i="2" l="1"/>
  <c r="H1955" i="2" s="1"/>
  <c r="I1955" i="2" s="1"/>
  <c r="J1955" i="2" s="1"/>
  <c r="E1957" i="2"/>
  <c r="F1956" i="2"/>
  <c r="G1956" i="2" l="1"/>
  <c r="H1956" i="2" s="1"/>
  <c r="I1956" i="2" s="1"/>
  <c r="J1956" i="2" s="1"/>
  <c r="E1958" i="2"/>
  <c r="F1957" i="2"/>
  <c r="G1957" i="2" l="1"/>
  <c r="H1957" i="2" s="1"/>
  <c r="I1957" i="2" s="1"/>
  <c r="J1957" i="2" s="1"/>
  <c r="E1959" i="2"/>
  <c r="F1958" i="2"/>
  <c r="G1958" i="2" l="1"/>
  <c r="H1958" i="2" s="1"/>
  <c r="I1958" i="2" s="1"/>
  <c r="J1958" i="2" s="1"/>
  <c r="E1960" i="2"/>
  <c r="F1959" i="2"/>
  <c r="G1959" i="2" l="1"/>
  <c r="H1959" i="2" s="1"/>
  <c r="I1959" i="2" s="1"/>
  <c r="J1959" i="2" s="1"/>
  <c r="E1961" i="2"/>
  <c r="F1960" i="2"/>
  <c r="G1960" i="2" l="1"/>
  <c r="H1960" i="2" s="1"/>
  <c r="I1960" i="2" s="1"/>
  <c r="J1960" i="2" s="1"/>
  <c r="E1962" i="2"/>
  <c r="F1961" i="2"/>
  <c r="G1961" i="2" l="1"/>
  <c r="H1961" i="2" s="1"/>
  <c r="I1961" i="2" s="1"/>
  <c r="J1961" i="2" s="1"/>
  <c r="E1963" i="2"/>
  <c r="F1962" i="2"/>
  <c r="G1962" i="2" l="1"/>
  <c r="H1962" i="2" s="1"/>
  <c r="I1962" i="2" s="1"/>
  <c r="J1962" i="2" s="1"/>
  <c r="E1964" i="2"/>
  <c r="F1963" i="2"/>
  <c r="G1963" i="2" l="1"/>
  <c r="H1963" i="2" s="1"/>
  <c r="I1963" i="2" s="1"/>
  <c r="J1963" i="2" s="1"/>
  <c r="E1965" i="2"/>
  <c r="F1964" i="2"/>
  <c r="G1964" i="2" l="1"/>
  <c r="H1964" i="2" s="1"/>
  <c r="I1964" i="2" s="1"/>
  <c r="J1964" i="2" s="1"/>
  <c r="E1966" i="2"/>
  <c r="F1965" i="2"/>
  <c r="G1965" i="2" l="1"/>
  <c r="H1965" i="2" s="1"/>
  <c r="I1965" i="2" s="1"/>
  <c r="J1965" i="2" s="1"/>
  <c r="E1967" i="2"/>
  <c r="F1966" i="2"/>
  <c r="G1966" i="2" l="1"/>
  <c r="H1966" i="2" s="1"/>
  <c r="I1966" i="2" s="1"/>
  <c r="J1966" i="2" s="1"/>
  <c r="E1968" i="2"/>
  <c r="F1967" i="2"/>
  <c r="G1967" i="2" l="1"/>
  <c r="H1967" i="2" s="1"/>
  <c r="I1967" i="2" s="1"/>
  <c r="J1967" i="2" s="1"/>
  <c r="E1969" i="2"/>
  <c r="F1968" i="2"/>
  <c r="G1968" i="2" l="1"/>
  <c r="H1968" i="2" s="1"/>
  <c r="I1968" i="2" s="1"/>
  <c r="J1968" i="2" s="1"/>
  <c r="E1970" i="2"/>
  <c r="F1969" i="2"/>
  <c r="G1969" i="2" l="1"/>
  <c r="H1969" i="2" s="1"/>
  <c r="I1969" i="2" s="1"/>
  <c r="J1969" i="2" s="1"/>
  <c r="E1971" i="2"/>
  <c r="F1970" i="2"/>
  <c r="G1970" i="2" l="1"/>
  <c r="H1970" i="2" s="1"/>
  <c r="I1970" i="2" s="1"/>
  <c r="J1970" i="2" s="1"/>
  <c r="E1972" i="2"/>
  <c r="F1971" i="2"/>
  <c r="G1971" i="2" l="1"/>
  <c r="H1971" i="2" s="1"/>
  <c r="I1971" i="2" s="1"/>
  <c r="J1971" i="2" s="1"/>
  <c r="E1973" i="2"/>
  <c r="F1972" i="2"/>
  <c r="G1972" i="2" l="1"/>
  <c r="H1972" i="2" s="1"/>
  <c r="I1972" i="2" s="1"/>
  <c r="J1972" i="2" s="1"/>
  <c r="E1974" i="2"/>
  <c r="F1973" i="2"/>
  <c r="G1973" i="2" l="1"/>
  <c r="H1973" i="2" s="1"/>
  <c r="I1973" i="2" s="1"/>
  <c r="J1973" i="2" s="1"/>
  <c r="E1975" i="2"/>
  <c r="F1974" i="2"/>
  <c r="G1974" i="2" l="1"/>
  <c r="H1974" i="2" s="1"/>
  <c r="I1974" i="2" s="1"/>
  <c r="J1974" i="2" s="1"/>
  <c r="E1976" i="2"/>
  <c r="F1975" i="2"/>
  <c r="G1975" i="2" l="1"/>
  <c r="H1975" i="2" s="1"/>
  <c r="I1975" i="2" s="1"/>
  <c r="J1975" i="2" s="1"/>
  <c r="E1977" i="2"/>
  <c r="F1976" i="2"/>
  <c r="G1976" i="2" l="1"/>
  <c r="H1976" i="2" s="1"/>
  <c r="I1976" i="2" s="1"/>
  <c r="J1976" i="2" s="1"/>
  <c r="E1978" i="2"/>
  <c r="F1977" i="2"/>
  <c r="G1977" i="2" l="1"/>
  <c r="H1977" i="2" s="1"/>
  <c r="I1977" i="2" s="1"/>
  <c r="J1977" i="2" s="1"/>
  <c r="E1979" i="2"/>
  <c r="F1978" i="2"/>
  <c r="G1978" i="2" l="1"/>
  <c r="H1978" i="2" s="1"/>
  <c r="I1978" i="2" s="1"/>
  <c r="J1978" i="2" s="1"/>
  <c r="E1980" i="2"/>
  <c r="F1979" i="2"/>
  <c r="G1979" i="2" l="1"/>
  <c r="H1979" i="2" s="1"/>
  <c r="I1979" i="2" s="1"/>
  <c r="J1979" i="2" s="1"/>
  <c r="E1981" i="2"/>
  <c r="F1980" i="2"/>
  <c r="G1980" i="2" l="1"/>
  <c r="H1980" i="2" s="1"/>
  <c r="I1980" i="2" s="1"/>
  <c r="J1980" i="2" s="1"/>
  <c r="E1982" i="2"/>
  <c r="F1981" i="2"/>
  <c r="G1981" i="2" l="1"/>
  <c r="H1981" i="2" s="1"/>
  <c r="I1981" i="2" s="1"/>
  <c r="J1981" i="2" s="1"/>
  <c r="E1983" i="2"/>
  <c r="F1982" i="2"/>
  <c r="G1982" i="2" l="1"/>
  <c r="H1982" i="2" s="1"/>
  <c r="I1982" i="2" s="1"/>
  <c r="J1982" i="2" s="1"/>
  <c r="E1984" i="2"/>
  <c r="F1983" i="2"/>
  <c r="G1983" i="2" l="1"/>
  <c r="H1983" i="2" s="1"/>
  <c r="I1983" i="2" s="1"/>
  <c r="J1983" i="2" s="1"/>
  <c r="E1985" i="2"/>
  <c r="F1984" i="2"/>
  <c r="G1984" i="2" l="1"/>
  <c r="H1984" i="2" s="1"/>
  <c r="I1984" i="2" s="1"/>
  <c r="J1984" i="2" s="1"/>
  <c r="E1986" i="2"/>
  <c r="F1985" i="2"/>
  <c r="G1985" i="2" l="1"/>
  <c r="H1985" i="2" s="1"/>
  <c r="I1985" i="2" s="1"/>
  <c r="J1985" i="2" s="1"/>
  <c r="E1987" i="2"/>
  <c r="F1986" i="2"/>
  <c r="G1986" i="2" l="1"/>
  <c r="H1986" i="2" s="1"/>
  <c r="I1986" i="2" s="1"/>
  <c r="J1986" i="2" s="1"/>
  <c r="E1988" i="2"/>
  <c r="F1987" i="2"/>
  <c r="G1987" i="2" l="1"/>
  <c r="H1987" i="2" s="1"/>
  <c r="I1987" i="2" s="1"/>
  <c r="J1987" i="2" s="1"/>
  <c r="E1989" i="2"/>
  <c r="F1988" i="2"/>
  <c r="G1988" i="2" l="1"/>
  <c r="H1988" i="2" s="1"/>
  <c r="I1988" i="2" s="1"/>
  <c r="J1988" i="2" s="1"/>
  <c r="E1990" i="2"/>
  <c r="F1989" i="2"/>
  <c r="G1989" i="2" l="1"/>
  <c r="H1989" i="2" s="1"/>
  <c r="I1989" i="2" s="1"/>
  <c r="J1989" i="2" s="1"/>
  <c r="E1991" i="2"/>
  <c r="F1990" i="2"/>
  <c r="G1990" i="2" l="1"/>
  <c r="H1990" i="2" s="1"/>
  <c r="I1990" i="2" s="1"/>
  <c r="J1990" i="2" s="1"/>
  <c r="E1992" i="2"/>
  <c r="F1991" i="2"/>
  <c r="G1991" i="2" l="1"/>
  <c r="H1991" i="2" s="1"/>
  <c r="I1991" i="2" s="1"/>
  <c r="J1991" i="2" s="1"/>
  <c r="E1993" i="2"/>
  <c r="F1993" i="2" s="1"/>
  <c r="F1992" i="2"/>
  <c r="G1992" i="2" l="1"/>
  <c r="H1992" i="2" s="1"/>
  <c r="I1992" i="2" s="1"/>
  <c r="J1992" i="2" s="1"/>
  <c r="G1993" i="2"/>
  <c r="H1993" i="2" s="1"/>
  <c r="I1993" i="2" s="1"/>
  <c r="J1993" i="2" l="1"/>
  <c r="L4" i="2" s="1"/>
  <c r="E55" i="1" s="1"/>
  <c r="I55" i="1" l="1"/>
  <c r="I56" i="1" s="1"/>
  <c r="E56" i="1"/>
  <c r="E54" i="4"/>
  <c r="I54" i="4"/>
  <c r="I55" i="4" s="1"/>
  <c r="E55" i="4"/>
  <c r="E57" i="1"/>
  <c r="E58" i="1"/>
  <c r="I58" i="1"/>
  <c r="I57" i="1"/>
  <c r="E56" i="4" l="1"/>
  <c r="E57" i="4"/>
  <c r="I56" i="4"/>
  <c r="I57" i="4"/>
</calcChain>
</file>

<file path=xl/sharedStrings.xml><?xml version="1.0" encoding="utf-8"?>
<sst xmlns="http://schemas.openxmlformats.org/spreadsheetml/2006/main" count="206" uniqueCount="87">
  <si>
    <t>自分で簡単に確認できる試算シート</t>
    <phoneticPr fontId="3"/>
  </si>
  <si>
    <t>Step 1：陸上運転試験成績表データの入力</t>
    <rPh sb="7" eb="9">
      <t>リクジョウ</t>
    </rPh>
    <rPh sb="9" eb="11">
      <t>ウンテン</t>
    </rPh>
    <rPh sb="11" eb="13">
      <t>シケン</t>
    </rPh>
    <rPh sb="13" eb="15">
      <t>セイセキ</t>
    </rPh>
    <rPh sb="15" eb="16">
      <t>ヒョウ</t>
    </rPh>
    <rPh sb="20" eb="22">
      <t>ニュウリョク</t>
    </rPh>
    <phoneticPr fontId="3"/>
  </si>
  <si>
    <t>航海速力</t>
    <rPh sb="0" eb="2">
      <t>コウカイ</t>
    </rPh>
    <rPh sb="2" eb="4">
      <t>ソクリョク</t>
    </rPh>
    <phoneticPr fontId="3"/>
  </si>
  <si>
    <t>kt</t>
    <phoneticPr fontId="3"/>
  </si>
  <si>
    <t>最大連続出力</t>
    <rPh sb="0" eb="2">
      <t>サイダイ</t>
    </rPh>
    <rPh sb="2" eb="4">
      <t>レンゾク</t>
    </rPh>
    <rPh sb="4" eb="6">
      <t>シュツリョク</t>
    </rPh>
    <phoneticPr fontId="3"/>
  </si>
  <si>
    <t>kW</t>
    <phoneticPr fontId="3"/>
  </si>
  <si>
    <t>定格回転数</t>
    <rPh sb="0" eb="2">
      <t>テイカク</t>
    </rPh>
    <rPh sb="2" eb="5">
      <t>カイテンスウ</t>
    </rPh>
    <phoneticPr fontId="3"/>
  </si>
  <si>
    <t>右舷機関</t>
    <rPh sb="0" eb="2">
      <t>ウゲン</t>
    </rPh>
    <rPh sb="2" eb="4">
      <t>キカン</t>
    </rPh>
    <phoneticPr fontId="2"/>
  </si>
  <si>
    <t>負荷率</t>
    <rPh sb="0" eb="3">
      <t>フカリツ</t>
    </rPh>
    <phoneticPr fontId="2"/>
  </si>
  <si>
    <t>負荷率 [%]</t>
    <rPh sb="0" eb="3">
      <t>フカリツ</t>
    </rPh>
    <phoneticPr fontId="2"/>
  </si>
  <si>
    <t>出力 [kW]</t>
    <rPh sb="0" eb="2">
      <t>シュツリョク</t>
    </rPh>
    <phoneticPr fontId="2"/>
  </si>
  <si>
    <r>
      <t>min</t>
    </r>
    <r>
      <rPr>
        <vertAlign val="superscript"/>
        <sz val="14"/>
        <rFont val="ＭＳ Ｐゴシック"/>
        <family val="3"/>
        <charset val="128"/>
      </rPr>
      <t>-1</t>
    </r>
    <phoneticPr fontId="3"/>
  </si>
  <si>
    <r>
      <t>回転数 [min</t>
    </r>
    <r>
      <rPr>
        <vertAlign val="superscript"/>
        <sz val="14"/>
        <color theme="1"/>
        <rFont val="ＭＳ Ｐゴシック"/>
        <family val="3"/>
        <charset val="128"/>
        <scheme val="minor"/>
      </rPr>
      <t>-1</t>
    </r>
    <r>
      <rPr>
        <sz val="14"/>
        <color theme="1"/>
        <rFont val="ＭＳ Ｐゴシック"/>
        <family val="3"/>
        <charset val="128"/>
        <scheme val="minor"/>
      </rPr>
      <t>]</t>
    </r>
    <rPh sb="0" eb="3">
      <t>カイテンスウ</t>
    </rPh>
    <phoneticPr fontId="2"/>
  </si>
  <si>
    <t>燃料消費量 [kg/h]</t>
    <rPh sb="0" eb="2">
      <t>ネンリョウ</t>
    </rPh>
    <rPh sb="2" eb="5">
      <t>ショウヒリョウ</t>
    </rPh>
    <phoneticPr fontId="2"/>
  </si>
  <si>
    <t>燃料消費率 [g/kWh]</t>
    <rPh sb="0" eb="2">
      <t>ネンリョウ</t>
    </rPh>
    <rPh sb="2" eb="4">
      <t>ショウヒ</t>
    </rPh>
    <rPh sb="4" eb="5">
      <t>リツ</t>
    </rPh>
    <phoneticPr fontId="2"/>
  </si>
  <si>
    <t>左舷機関</t>
    <rPh sb="0" eb="2">
      <t>サゲン</t>
    </rPh>
    <rPh sb="2" eb="4">
      <t>キカン</t>
    </rPh>
    <phoneticPr fontId="2"/>
  </si>
  <si>
    <t>Step 2：海上運転試験成績表データの入力</t>
    <rPh sb="7" eb="9">
      <t>カイジョウ</t>
    </rPh>
    <rPh sb="9" eb="11">
      <t>ウンテン</t>
    </rPh>
    <rPh sb="11" eb="13">
      <t>シケン</t>
    </rPh>
    <rPh sb="13" eb="15">
      <t>セイセキ</t>
    </rPh>
    <rPh sb="15" eb="16">
      <t>ヒョウ</t>
    </rPh>
    <rPh sb="20" eb="22">
      <t>ニュウリョク</t>
    </rPh>
    <phoneticPr fontId="3"/>
  </si>
  <si>
    <t>推定出力 [kW]</t>
    <rPh sb="0" eb="2">
      <t>スイテイ</t>
    </rPh>
    <rPh sb="2" eb="4">
      <t>シュツリョク</t>
    </rPh>
    <phoneticPr fontId="2"/>
  </si>
  <si>
    <t>往路速力 [kt]</t>
    <rPh sb="0" eb="2">
      <t>オウロ</t>
    </rPh>
    <rPh sb="2" eb="4">
      <t>ソクリョク</t>
    </rPh>
    <phoneticPr fontId="2"/>
  </si>
  <si>
    <t>復路速力 [kt]</t>
    <rPh sb="0" eb="2">
      <t>フクロ</t>
    </rPh>
    <rPh sb="2" eb="4">
      <t>ソクリョク</t>
    </rPh>
    <phoneticPr fontId="2"/>
  </si>
  <si>
    <t>平均速力 [kt]</t>
    <rPh sb="0" eb="2">
      <t>ヘイキン</t>
    </rPh>
    <rPh sb="2" eb="4">
      <t>ソクリョク</t>
    </rPh>
    <phoneticPr fontId="2"/>
  </si>
  <si>
    <t>1航海の距離</t>
    <rPh sb="1" eb="3">
      <t>コウカイ</t>
    </rPh>
    <rPh sb="4" eb="6">
      <t>キョリ</t>
    </rPh>
    <phoneticPr fontId="3"/>
  </si>
  <si>
    <t>mile</t>
    <phoneticPr fontId="3"/>
  </si>
  <si>
    <t>1航海の時間</t>
    <rPh sb="1" eb="3">
      <t>コウカイ</t>
    </rPh>
    <rPh sb="4" eb="6">
      <t>ジカン</t>
    </rPh>
    <phoneticPr fontId="3"/>
  </si>
  <si>
    <t>min</t>
    <phoneticPr fontId="3"/>
  </si>
  <si>
    <t>1日の航海数</t>
    <rPh sb="1" eb="2">
      <t>ニチ</t>
    </rPh>
    <rPh sb="3" eb="5">
      <t>コウカイ</t>
    </rPh>
    <rPh sb="5" eb="6">
      <t>スウ</t>
    </rPh>
    <phoneticPr fontId="3"/>
  </si>
  <si>
    <t>回</t>
    <rPh sb="0" eb="1">
      <t>カイ</t>
    </rPh>
    <phoneticPr fontId="3"/>
  </si>
  <si>
    <t>燃料の価格</t>
    <rPh sb="0" eb="2">
      <t>ネンリョウ</t>
    </rPh>
    <rPh sb="3" eb="5">
      <t>カカク</t>
    </rPh>
    <phoneticPr fontId="3"/>
  </si>
  <si>
    <t>円/kL</t>
    <rPh sb="0" eb="1">
      <t>エン</t>
    </rPh>
    <phoneticPr fontId="3"/>
  </si>
  <si>
    <t>1航海の燃料消費量</t>
    <rPh sb="1" eb="3">
      <t>コウカイ</t>
    </rPh>
    <rPh sb="4" eb="6">
      <t>ネンリョウ</t>
    </rPh>
    <rPh sb="6" eb="9">
      <t>ショウヒリョウ</t>
    </rPh>
    <phoneticPr fontId="3"/>
  </si>
  <si>
    <t>L</t>
    <phoneticPr fontId="3"/>
  </si>
  <si>
    <t>1航海の燃料価格</t>
    <rPh sb="1" eb="3">
      <t>コウカイ</t>
    </rPh>
    <rPh sb="4" eb="6">
      <t>ネンリョウ</t>
    </rPh>
    <rPh sb="6" eb="8">
      <t>カカク</t>
    </rPh>
    <phoneticPr fontId="3"/>
  </si>
  <si>
    <t>円</t>
    <rPh sb="0" eb="1">
      <t>エン</t>
    </rPh>
    <phoneticPr fontId="3"/>
  </si>
  <si>
    <t>1日の燃料消費量</t>
    <rPh sb="1" eb="2">
      <t>ニチ</t>
    </rPh>
    <rPh sb="3" eb="5">
      <t>ネンリョウ</t>
    </rPh>
    <rPh sb="5" eb="8">
      <t>ショウヒリョウ</t>
    </rPh>
    <phoneticPr fontId="3"/>
  </si>
  <si>
    <t>L</t>
    <phoneticPr fontId="3"/>
  </si>
  <si>
    <t>1日の燃料価格</t>
    <rPh sb="1" eb="2">
      <t>ニチ</t>
    </rPh>
    <rPh sb="3" eb="5">
      <t>ネンリョウ</t>
    </rPh>
    <rPh sb="5" eb="7">
      <t>カカク</t>
    </rPh>
    <phoneticPr fontId="3"/>
  </si>
  <si>
    <t>1ヶ月の燃料消費量</t>
    <rPh sb="2" eb="3">
      <t>ゲツ</t>
    </rPh>
    <rPh sb="4" eb="6">
      <t>ネンリョウ</t>
    </rPh>
    <rPh sb="6" eb="9">
      <t>ショウヒリョウ</t>
    </rPh>
    <phoneticPr fontId="3"/>
  </si>
  <si>
    <t>kL</t>
    <phoneticPr fontId="3"/>
  </si>
  <si>
    <t>1ヶ月の燃料価格</t>
    <rPh sb="2" eb="3">
      <t>ゲツ</t>
    </rPh>
    <rPh sb="4" eb="6">
      <t>ネンリョウ</t>
    </rPh>
    <rPh sb="6" eb="8">
      <t>カカク</t>
    </rPh>
    <phoneticPr fontId="3"/>
  </si>
  <si>
    <t>万円</t>
    <rPh sb="0" eb="1">
      <t>マン</t>
    </rPh>
    <rPh sb="1" eb="2">
      <t>エン</t>
    </rPh>
    <phoneticPr fontId="3"/>
  </si>
  <si>
    <t>1年の燃料消費量</t>
    <rPh sb="1" eb="2">
      <t>ネン</t>
    </rPh>
    <rPh sb="3" eb="5">
      <t>ネンリョウ</t>
    </rPh>
    <rPh sb="5" eb="8">
      <t>ショウヒリョウ</t>
    </rPh>
    <phoneticPr fontId="3"/>
  </si>
  <si>
    <t>1年の燃料価格</t>
    <rPh sb="1" eb="2">
      <t>ネン</t>
    </rPh>
    <rPh sb="3" eb="5">
      <t>ネンリョウ</t>
    </rPh>
    <rPh sb="5" eb="7">
      <t>カカク</t>
    </rPh>
    <phoneticPr fontId="3"/>
  </si>
  <si>
    <t>航海速力を得るための機関出力</t>
    <rPh sb="0" eb="2">
      <t>コウカイ</t>
    </rPh>
    <rPh sb="2" eb="4">
      <t>ソクリョク</t>
    </rPh>
    <rPh sb="5" eb="6">
      <t>エ</t>
    </rPh>
    <rPh sb="10" eb="12">
      <t>キカン</t>
    </rPh>
    <rPh sb="12" eb="14">
      <t>シュツリョク</t>
    </rPh>
    <phoneticPr fontId="2"/>
  </si>
  <si>
    <t>%</t>
    <phoneticPr fontId="3"/>
  </si>
  <si>
    <t>そのときの燃料消費量</t>
    <rPh sb="5" eb="7">
      <t>ネンリョウ</t>
    </rPh>
    <rPh sb="7" eb="10">
      <t>ショウヒリョウ</t>
    </rPh>
    <phoneticPr fontId="2"/>
  </si>
  <si>
    <t>kg/h</t>
    <phoneticPr fontId="3"/>
  </si>
  <si>
    <t>L/h</t>
    <phoneticPr fontId="3"/>
  </si>
  <si>
    <t>Step 3：燃料消費量とコストの概算</t>
    <rPh sb="7" eb="9">
      <t>ネンリョウ</t>
    </rPh>
    <rPh sb="9" eb="12">
      <t>ショウヒリョウ</t>
    </rPh>
    <rPh sb="17" eb="19">
      <t>ガイサン</t>
    </rPh>
    <phoneticPr fontId="3"/>
  </si>
  <si>
    <t>Step 4：詳細航路の設定と燃料消費特性の推定</t>
    <rPh sb="7" eb="9">
      <t>ショウサイ</t>
    </rPh>
    <rPh sb="9" eb="11">
      <t>コウロ</t>
    </rPh>
    <rPh sb="12" eb="14">
      <t>セッテイ</t>
    </rPh>
    <rPh sb="15" eb="17">
      <t>ネンリョウ</t>
    </rPh>
    <rPh sb="17" eb="19">
      <t>ショウヒ</t>
    </rPh>
    <rPh sb="19" eb="21">
      <t>トクセイ</t>
    </rPh>
    <rPh sb="22" eb="24">
      <t>スイテイ</t>
    </rPh>
    <phoneticPr fontId="3"/>
  </si>
  <si>
    <t>船速</t>
    <rPh sb="0" eb="2">
      <t>センソク</t>
    </rPh>
    <phoneticPr fontId="3"/>
  </si>
  <si>
    <t>knot</t>
    <phoneticPr fontId="3"/>
  </si>
  <si>
    <t>時間</t>
    <rPh sb="0" eb="2">
      <t>ジカン</t>
    </rPh>
    <phoneticPr fontId="2"/>
  </si>
  <si>
    <t>sec</t>
    <phoneticPr fontId="2"/>
  </si>
  <si>
    <t>推定機関出力</t>
    <rPh sb="0" eb="2">
      <t>スイテイ</t>
    </rPh>
    <rPh sb="2" eb="4">
      <t>キカン</t>
    </rPh>
    <rPh sb="4" eb="6">
      <t>シュツリョク</t>
    </rPh>
    <phoneticPr fontId="2"/>
  </si>
  <si>
    <t>kW</t>
    <phoneticPr fontId="2"/>
  </si>
  <si>
    <t>%</t>
    <phoneticPr fontId="2"/>
  </si>
  <si>
    <t>定格出力</t>
    <rPh sb="0" eb="2">
      <t>テイカク</t>
    </rPh>
    <rPh sb="2" eb="4">
      <t>シュツリョク</t>
    </rPh>
    <phoneticPr fontId="2"/>
  </si>
  <si>
    <t>燃料消費量</t>
    <rPh sb="0" eb="2">
      <t>ネンリョウ</t>
    </rPh>
    <rPh sb="2" eb="5">
      <t>ショウヒリョウ</t>
    </rPh>
    <phoneticPr fontId="2"/>
  </si>
  <si>
    <t>kg/h</t>
    <phoneticPr fontId="2"/>
  </si>
  <si>
    <t>L/h</t>
    <phoneticPr fontId="2"/>
  </si>
  <si>
    <t>L</t>
    <phoneticPr fontId="2"/>
  </si>
  <si>
    <t>燃料消費量（積算）</t>
    <rPh sb="0" eb="2">
      <t>ネンリョウ</t>
    </rPh>
    <rPh sb="2" eb="5">
      <t>ショウヒリョウ</t>
    </rPh>
    <rPh sb="6" eb="8">
      <t>セキサン</t>
    </rPh>
    <phoneticPr fontId="2"/>
  </si>
  <si>
    <t>時刻</t>
    <rPh sb="0" eb="2">
      <t>ジコク</t>
    </rPh>
    <phoneticPr fontId="3"/>
  </si>
  <si>
    <t>←積算燃料消費量</t>
    <rPh sb="1" eb="3">
      <t>セキサン</t>
    </rPh>
    <rPh sb="3" eb="5">
      <t>ネンリョウ</t>
    </rPh>
    <rPh sb="5" eb="8">
      <t>ショウヒリョウ</t>
    </rPh>
    <phoneticPr fontId="2"/>
  </si>
  <si>
    <t>最高速力</t>
    <rPh sb="0" eb="2">
      <t>サイコウ</t>
    </rPh>
    <rPh sb="2" eb="4">
      <t>ソクリョク</t>
    </rPh>
    <phoneticPr fontId="3"/>
  </si>
  <si>
    <t>最高機関出力</t>
    <rPh sb="0" eb="2">
      <t>サイコウ</t>
    </rPh>
    <rPh sb="2" eb="4">
      <t>キカン</t>
    </rPh>
    <rPh sb="4" eb="6">
      <t>シュツリョク</t>
    </rPh>
    <phoneticPr fontId="3"/>
  </si>
  <si>
    <t>←最高速力</t>
    <rPh sb="1" eb="3">
      <t>サイコウ</t>
    </rPh>
    <rPh sb="3" eb="5">
      <t>ソクリョク</t>
    </rPh>
    <phoneticPr fontId="2"/>
  </si>
  <si>
    <t>L</t>
    <phoneticPr fontId="2"/>
  </si>
  <si>
    <t>kt</t>
    <phoneticPr fontId="2"/>
  </si>
  <si>
    <t>「航路シート」に1航海の時刻と速力を入力してください。</t>
    <rPh sb="1" eb="3">
      <t>コウロ</t>
    </rPh>
    <rPh sb="9" eb="11">
      <t>コウカイ</t>
    </rPh>
    <rPh sb="12" eb="14">
      <t>ジコク</t>
    </rPh>
    <rPh sb="15" eb="17">
      <t>ソクリョク</t>
    </rPh>
    <rPh sb="18" eb="20">
      <t>ニュウリョク</t>
    </rPh>
    <phoneticPr fontId="2"/>
  </si>
  <si>
    <t>※黄色の枠内の数値を入力してください。</t>
    <rPh sb="1" eb="3">
      <t>キイロ</t>
    </rPh>
    <rPh sb="4" eb="6">
      <t>ワクナイ</t>
    </rPh>
    <rPh sb="7" eb="9">
      <t>スウチ</t>
    </rPh>
    <rPh sb="10" eb="12">
      <t>ニュウリョク</t>
    </rPh>
    <phoneticPr fontId="2"/>
  </si>
  <si>
    <t>合計推定出力 [kW]</t>
    <rPh sb="0" eb="2">
      <t>ゴウケイ</t>
    </rPh>
    <rPh sb="2" eb="4">
      <t>スイテイ</t>
    </rPh>
    <rPh sb="4" eb="6">
      <t>シュツリョク</t>
    </rPh>
    <phoneticPr fontId="2"/>
  </si>
  <si>
    <t>主機台数</t>
    <rPh sb="0" eb="2">
      <t>シュキ</t>
    </rPh>
    <rPh sb="2" eb="4">
      <t>ダイスウ</t>
    </rPh>
    <phoneticPr fontId="3"/>
  </si>
  <si>
    <t>機</t>
    <rPh sb="0" eb="1">
      <t>キ</t>
    </rPh>
    <phoneticPr fontId="3"/>
  </si>
  <si>
    <t>燃料消費率</t>
    <rPh sb="0" eb="2">
      <t>ネンリョウ</t>
    </rPh>
    <rPh sb="2" eb="5">
      <t>ショウヒリツ</t>
    </rPh>
    <phoneticPr fontId="2"/>
  </si>
  <si>
    <t>陸上運転試験成績表データ</t>
    <phoneticPr fontId="2"/>
  </si>
  <si>
    <t>[-]</t>
    <phoneticPr fontId="2"/>
  </si>
  <si>
    <t>[g/kWh]</t>
    <phoneticPr fontId="2"/>
  </si>
  <si>
    <t>海上運転試験成績表データ</t>
  </si>
  <si>
    <t>[kW]</t>
    <phoneticPr fontId="2"/>
  </si>
  <si>
    <t>合計推定出力</t>
    <rPh sb="0" eb="2">
      <t>ゴウケイ</t>
    </rPh>
    <rPh sb="2" eb="4">
      <t>スイテイ</t>
    </rPh>
    <rPh sb="4" eb="6">
      <t>シュツリョク</t>
    </rPh>
    <phoneticPr fontId="2"/>
  </si>
  <si>
    <t>平均速力</t>
    <rPh sb="0" eb="2">
      <t>ヘイキン</t>
    </rPh>
    <rPh sb="2" eb="4">
      <t>ソクリョク</t>
    </rPh>
    <phoneticPr fontId="2"/>
  </si>
  <si>
    <t>[kt]</t>
    <phoneticPr fontId="2"/>
  </si>
  <si>
    <t>2次項係数</t>
    <rPh sb="1" eb="2">
      <t>ジ</t>
    </rPh>
    <rPh sb="2" eb="3">
      <t>コウ</t>
    </rPh>
    <rPh sb="3" eb="5">
      <t>ケイスウ</t>
    </rPh>
    <phoneticPr fontId="2"/>
  </si>
  <si>
    <t>1次項係数</t>
    <rPh sb="1" eb="2">
      <t>ジ</t>
    </rPh>
    <rPh sb="2" eb="3">
      <t>コウ</t>
    </rPh>
    <rPh sb="3" eb="5">
      <t>ケイスウ</t>
    </rPh>
    <phoneticPr fontId="2"/>
  </si>
  <si>
    <t>切片</t>
    <rPh sb="0" eb="2">
      <t>セッペン</t>
    </rPh>
    <phoneticPr fontId="2"/>
  </si>
  <si>
    <t>自分で簡単に確認できる試算シート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</si>
</sst>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_ "/>
    <numFmt numFmtId="177" formatCode="0.0_ "/>
    <numFmt numFmtId="178" formatCode="0.0_);[Red]\(0.0\)"/>
  </numFmts>
  <fonts count="16" x14ac:knownFonts="1">
    <font>
      <sz val="11"/>
      <color theme="1"/>
      <name val="ＭＳ Ｐゴシック"/>
      <family val="2"/>
      <charset val="128"/>
      <scheme val="minor"/>
    </font>
    <font>
      <b/>
      <sz val="14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vertAlign val="superscript"/>
      <sz val="14"/>
      <name val="ＭＳ Ｐゴシック"/>
      <family val="3"/>
      <charset val="128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vertAlign val="superscript"/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b/>
      <sz val="18"/>
      <name val="ＭＳ Ｐゴシック"/>
      <family val="2"/>
      <charset val="128"/>
    </font>
    <font>
      <b/>
      <sz val="18"/>
      <name val="ＭＳ Ｐゴシック"/>
      <family val="3"/>
      <charset val="128"/>
    </font>
    <font>
      <sz val="14"/>
      <color rgb="FFFF0000"/>
      <name val="ＭＳ Ｐゴシック"/>
      <family val="2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1" fillId="2" borderId="6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>
      <alignment vertical="center"/>
    </xf>
    <xf numFmtId="0" fontId="6" fillId="2" borderId="7" xfId="0" applyFont="1" applyFill="1" applyBorder="1">
      <alignment vertical="center"/>
    </xf>
    <xf numFmtId="0" fontId="6" fillId="2" borderId="9" xfId="0" applyFont="1" applyFill="1" applyBorder="1">
      <alignment vertical="center"/>
    </xf>
    <xf numFmtId="0" fontId="6" fillId="2" borderId="20" xfId="0" applyFont="1" applyFill="1" applyBorder="1">
      <alignment vertical="center"/>
    </xf>
    <xf numFmtId="0" fontId="6" fillId="0" borderId="21" xfId="0" applyFont="1" applyBorder="1">
      <alignment vertical="center"/>
    </xf>
    <xf numFmtId="9" fontId="7" fillId="3" borderId="19" xfId="0" quotePrefix="1" applyNumberFormat="1" applyFont="1" applyFill="1" applyBorder="1" applyAlignment="1">
      <alignment horizontal="center" vertical="center"/>
    </xf>
    <xf numFmtId="9" fontId="7" fillId="3" borderId="17" xfId="0" quotePrefix="1" applyNumberFormat="1" applyFont="1" applyFill="1" applyBorder="1" applyAlignment="1">
      <alignment horizontal="center" vertical="center"/>
    </xf>
    <xf numFmtId="9" fontId="7" fillId="3" borderId="17" xfId="0" applyNumberFormat="1" applyFont="1" applyFill="1" applyBorder="1" applyAlignment="1">
      <alignment horizontal="center" vertical="center"/>
    </xf>
    <xf numFmtId="9" fontId="7" fillId="3" borderId="18" xfId="0" applyNumberFormat="1" applyFont="1" applyFill="1" applyBorder="1" applyAlignment="1">
      <alignment horizontal="center" vertical="center"/>
    </xf>
    <xf numFmtId="0" fontId="6" fillId="3" borderId="20" xfId="0" applyFont="1" applyFill="1" applyBorder="1">
      <alignment vertical="center"/>
    </xf>
    <xf numFmtId="176" fontId="6" fillId="3" borderId="14" xfId="0" applyNumberFormat="1" applyFont="1" applyFill="1" applyBorder="1">
      <alignment vertical="center"/>
    </xf>
    <xf numFmtId="176" fontId="6" fillId="3" borderId="20" xfId="0" applyNumberFormat="1" applyFont="1" applyFill="1" applyBorder="1">
      <alignment vertical="center"/>
    </xf>
    <xf numFmtId="176" fontId="6" fillId="3" borderId="7" xfId="0" applyNumberFormat="1" applyFont="1" applyFill="1" applyBorder="1">
      <alignment vertical="center"/>
    </xf>
    <xf numFmtId="176" fontId="6" fillId="3" borderId="9" xfId="0" applyNumberFormat="1" applyFont="1" applyFill="1" applyBorder="1">
      <alignment vertical="center"/>
    </xf>
    <xf numFmtId="176" fontId="6" fillId="3" borderId="15" xfId="0" applyNumberFormat="1" applyFont="1" applyFill="1" applyBorder="1">
      <alignment vertical="center"/>
    </xf>
    <xf numFmtId="177" fontId="6" fillId="0" borderId="11" xfId="0" applyNumberFormat="1" applyFont="1" applyBorder="1">
      <alignment vertical="center"/>
    </xf>
    <xf numFmtId="177" fontId="6" fillId="0" borderId="12" xfId="0" applyNumberFormat="1" applyFont="1" applyBorder="1">
      <alignment vertical="center"/>
    </xf>
    <xf numFmtId="178" fontId="6" fillId="2" borderId="7" xfId="0" applyNumberFormat="1" applyFont="1" applyFill="1" applyBorder="1">
      <alignment vertical="center"/>
    </xf>
    <xf numFmtId="178" fontId="6" fillId="2" borderId="9" xfId="0" applyNumberFormat="1" applyFont="1" applyFill="1" applyBorder="1">
      <alignment vertical="center"/>
    </xf>
    <xf numFmtId="178" fontId="6" fillId="0" borderId="11" xfId="0" applyNumberFormat="1" applyFont="1" applyBorder="1">
      <alignment vertical="center"/>
    </xf>
    <xf numFmtId="178" fontId="6" fillId="0" borderId="12" xfId="0" applyNumberFormat="1" applyFont="1" applyBorder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77" fontId="1" fillId="4" borderId="6" xfId="0" applyNumberFormat="1" applyFont="1" applyFill="1" applyBorder="1" applyAlignment="1">
      <alignment vertical="center"/>
    </xf>
    <xf numFmtId="3" fontId="1" fillId="4" borderId="6" xfId="0" applyNumberFormat="1" applyFont="1" applyFill="1" applyBorder="1" applyAlignment="1">
      <alignment vertical="center"/>
    </xf>
    <xf numFmtId="0" fontId="4" fillId="0" borderId="26" xfId="0" applyFont="1" applyBorder="1" applyAlignment="1">
      <alignment vertical="center"/>
    </xf>
    <xf numFmtId="0" fontId="4" fillId="0" borderId="27" xfId="0" applyFont="1" applyBorder="1" applyAlignment="1">
      <alignment vertical="center"/>
    </xf>
    <xf numFmtId="0" fontId="4" fillId="0" borderId="28" xfId="0" applyFont="1" applyBorder="1" applyAlignment="1">
      <alignment vertical="center"/>
    </xf>
    <xf numFmtId="0" fontId="1" fillId="2" borderId="29" xfId="0" applyFont="1" applyFill="1" applyBorder="1" applyAlignment="1">
      <alignment vertical="center"/>
    </xf>
    <xf numFmtId="3" fontId="1" fillId="2" borderId="30" xfId="0" applyNumberFormat="1" applyFont="1" applyFill="1" applyBorder="1" applyAlignment="1">
      <alignment vertical="center"/>
    </xf>
    <xf numFmtId="177" fontId="1" fillId="4" borderId="31" xfId="0" applyNumberFormat="1" applyFont="1" applyFill="1" applyBorder="1" applyAlignment="1">
      <alignment vertical="center"/>
    </xf>
    <xf numFmtId="177" fontId="1" fillId="4" borderId="29" xfId="0" applyNumberFormat="1" applyFont="1" applyFill="1" applyBorder="1" applyAlignment="1">
      <alignment vertical="center"/>
    </xf>
    <xf numFmtId="3" fontId="1" fillId="4" borderId="31" xfId="0" applyNumberFormat="1" applyFont="1" applyFill="1" applyBorder="1" applyAlignment="1">
      <alignment vertical="center"/>
    </xf>
    <xf numFmtId="3" fontId="1" fillId="4" borderId="30" xfId="0" applyNumberFormat="1" applyFont="1" applyFill="1" applyBorder="1" applyAlignment="1">
      <alignment vertical="center"/>
    </xf>
    <xf numFmtId="0" fontId="0" fillId="0" borderId="0" xfId="0" applyNumberFormat="1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>
      <alignment vertical="center"/>
    </xf>
    <xf numFmtId="0" fontId="9" fillId="2" borderId="0" xfId="0" applyFont="1" applyFill="1" applyAlignment="1">
      <alignment vertical="center" wrapText="1"/>
    </xf>
    <xf numFmtId="0" fontId="9" fillId="2" borderId="0" xfId="0" applyFont="1" applyFill="1">
      <alignment vertical="center"/>
    </xf>
    <xf numFmtId="21" fontId="9" fillId="0" borderId="0" xfId="0" applyNumberFormat="1" applyFont="1">
      <alignment vertical="center"/>
    </xf>
    <xf numFmtId="0" fontId="9" fillId="0" borderId="0" xfId="0" applyFont="1">
      <alignment vertical="center"/>
    </xf>
    <xf numFmtId="0" fontId="9" fillId="5" borderId="6" xfId="0" applyFont="1" applyFill="1" applyBorder="1">
      <alignment vertical="center"/>
    </xf>
    <xf numFmtId="0" fontId="9" fillId="0" borderId="0" xfId="0" applyFont="1" applyFill="1" applyBorder="1">
      <alignment vertical="center"/>
    </xf>
    <xf numFmtId="0" fontId="7" fillId="0" borderId="4" xfId="0" applyFont="1" applyBorder="1">
      <alignment vertical="center"/>
    </xf>
    <xf numFmtId="0" fontId="6" fillId="0" borderId="0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26" xfId="0" applyFont="1" applyBorder="1">
      <alignment vertical="center"/>
    </xf>
    <xf numFmtId="0" fontId="6" fillId="0" borderId="27" xfId="0" applyFont="1" applyBorder="1">
      <alignment vertical="center"/>
    </xf>
    <xf numFmtId="0" fontId="6" fillId="0" borderId="28" xfId="0" applyFont="1" applyBorder="1">
      <alignment vertical="center"/>
    </xf>
    <xf numFmtId="0" fontId="12" fillId="0" borderId="2" xfId="0" applyFont="1" applyBorder="1" applyAlignment="1">
      <alignment vertical="center"/>
    </xf>
    <xf numFmtId="0" fontId="12" fillId="0" borderId="3" xfId="0" applyFont="1" applyBorder="1" applyAlignment="1">
      <alignment vertical="center"/>
    </xf>
    <xf numFmtId="0" fontId="6" fillId="0" borderId="3" xfId="0" applyFont="1" applyBorder="1">
      <alignment vertical="center"/>
    </xf>
    <xf numFmtId="0" fontId="1" fillId="0" borderId="2" xfId="0" applyFont="1" applyBorder="1" applyAlignment="1">
      <alignment vertical="center"/>
    </xf>
    <xf numFmtId="0" fontId="7" fillId="0" borderId="5" xfId="0" applyFont="1" applyBorder="1">
      <alignment vertical="center"/>
    </xf>
    <xf numFmtId="0" fontId="1" fillId="0" borderId="4" xfId="0" applyFont="1" applyBorder="1" applyAlignment="1">
      <alignment vertical="center"/>
    </xf>
    <xf numFmtId="0" fontId="7" fillId="0" borderId="1" xfId="0" applyFont="1" applyBorder="1">
      <alignment vertical="center"/>
    </xf>
    <xf numFmtId="0" fontId="6" fillId="0" borderId="2" xfId="0" applyFont="1" applyBorder="1">
      <alignment vertical="center"/>
    </xf>
    <xf numFmtId="0" fontId="10" fillId="0" borderId="4" xfId="0" applyFont="1" applyBorder="1" applyAlignment="1">
      <alignment vertical="center"/>
    </xf>
    <xf numFmtId="177" fontId="15" fillId="4" borderId="6" xfId="0" applyNumberFormat="1" applyFont="1" applyFill="1" applyBorder="1" applyAlignment="1">
      <alignment vertical="center"/>
    </xf>
    <xf numFmtId="9" fontId="0" fillId="0" borderId="0" xfId="0" applyNumberFormat="1">
      <alignment vertical="center"/>
    </xf>
    <xf numFmtId="176" fontId="13" fillId="3" borderId="7" xfId="0" applyNumberFormat="1" applyFont="1" applyFill="1" applyBorder="1">
      <alignment vertical="center"/>
    </xf>
    <xf numFmtId="176" fontId="13" fillId="3" borderId="9" xfId="0" applyNumberFormat="1" applyFont="1" applyFill="1" applyBorder="1">
      <alignment vertical="center"/>
    </xf>
    <xf numFmtId="177" fontId="13" fillId="0" borderId="11" xfId="0" applyNumberFormat="1" applyFont="1" applyBorder="1">
      <alignment vertical="center"/>
    </xf>
    <xf numFmtId="177" fontId="13" fillId="0" borderId="12" xfId="0" applyNumberFormat="1" applyFont="1" applyBorder="1">
      <alignment vertical="center"/>
    </xf>
    <xf numFmtId="0" fontId="1" fillId="0" borderId="4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0" fontId="6" fillId="0" borderId="22" xfId="0" applyFont="1" applyBorder="1" applyAlignment="1">
      <alignment horizontal="left" vertical="center"/>
    </xf>
    <xf numFmtId="0" fontId="6" fillId="0" borderId="23" xfId="0" applyFont="1" applyBorder="1" applyAlignment="1">
      <alignment horizontal="left" vertical="center"/>
    </xf>
    <xf numFmtId="0" fontId="6" fillId="0" borderId="24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13" fillId="0" borderId="22" xfId="0" applyFont="1" applyBorder="1" applyAlignment="1">
      <alignment horizontal="left" vertical="center"/>
    </xf>
    <xf numFmtId="0" fontId="14" fillId="0" borderId="23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800509059339768"/>
          <c:y val="0.15178331551817589"/>
          <c:w val="0.74319086766620934"/>
          <c:h val="0.67693946550354289"/>
        </c:manualLayout>
      </c:layout>
      <c:scatterChart>
        <c:scatterStyle val="lineMarker"/>
        <c:varyColors val="0"/>
        <c:ser>
          <c:idx val="0"/>
          <c:order val="0"/>
          <c:tx>
            <c:strRef>
              <c:f>計算シート!$C$10</c:f>
              <c:strCache>
                <c:ptCount val="1"/>
                <c:pt idx="0">
                  <c:v>右舷機関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9"/>
          </c:marker>
          <c:xVal>
            <c:numRef>
              <c:f>計算シート!$E$11:$K$11</c:f>
              <c:numCache>
                <c:formatCode>0%</c:formatCode>
                <c:ptCount val="7"/>
                <c:pt idx="1">
                  <c:v>0.25</c:v>
                </c:pt>
                <c:pt idx="2">
                  <c:v>0.5</c:v>
                </c:pt>
                <c:pt idx="3">
                  <c:v>0.75</c:v>
                </c:pt>
                <c:pt idx="4">
                  <c:v>0.9</c:v>
                </c:pt>
                <c:pt idx="5">
                  <c:v>1</c:v>
                </c:pt>
                <c:pt idx="6">
                  <c:v>1.1000000000000001</c:v>
                </c:pt>
              </c:numCache>
            </c:numRef>
          </c:xVal>
          <c:yVal>
            <c:numRef>
              <c:f>計算シート!$E$15:$K$15</c:f>
              <c:numCache>
                <c:formatCode>0.0_ </c:formatCode>
                <c:ptCount val="7"/>
                <c:pt idx="1">
                  <c:v>170</c:v>
                </c:pt>
                <c:pt idx="2">
                  <c:v>161.66666666666666</c:v>
                </c:pt>
                <c:pt idx="3">
                  <c:v>161.33333333333331</c:v>
                </c:pt>
                <c:pt idx="4">
                  <c:v>165.55555555555557</c:v>
                </c:pt>
                <c:pt idx="5">
                  <c:v>168.83333333333334</c:v>
                </c:pt>
                <c:pt idx="6">
                  <c:v>168.78787878787878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計算シート!$C$17</c:f>
              <c:strCache>
                <c:ptCount val="1"/>
                <c:pt idx="0">
                  <c:v>左舷機関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9"/>
            <c:spPr>
              <a:solidFill>
                <a:srgbClr val="FF0000"/>
              </a:solidFill>
            </c:spPr>
          </c:marker>
          <c:xVal>
            <c:numRef>
              <c:f>計算シート!$E$18:$K$18</c:f>
              <c:numCache>
                <c:formatCode>0%</c:formatCode>
                <c:ptCount val="7"/>
                <c:pt idx="1">
                  <c:v>0.25</c:v>
                </c:pt>
                <c:pt idx="2">
                  <c:v>0.5</c:v>
                </c:pt>
                <c:pt idx="3">
                  <c:v>0.75</c:v>
                </c:pt>
                <c:pt idx="4">
                  <c:v>0.9</c:v>
                </c:pt>
                <c:pt idx="5">
                  <c:v>1</c:v>
                </c:pt>
                <c:pt idx="6">
                  <c:v>1.1000000000000001</c:v>
                </c:pt>
              </c:numCache>
            </c:numRef>
          </c:xVal>
          <c:yVal>
            <c:numRef>
              <c:f>計算シート!$E$22:$K$22</c:f>
              <c:numCache>
                <c:formatCode>0.0_ </c:formatCode>
                <c:ptCount val="7"/>
                <c:pt idx="1">
                  <c:v>170</c:v>
                </c:pt>
                <c:pt idx="2">
                  <c:v>162.33333333333334</c:v>
                </c:pt>
                <c:pt idx="3">
                  <c:v>161.33333333333331</c:v>
                </c:pt>
                <c:pt idx="4">
                  <c:v>165.55555555555557</c:v>
                </c:pt>
                <c:pt idx="5">
                  <c:v>168.83333333333334</c:v>
                </c:pt>
                <c:pt idx="6">
                  <c:v>174.24242424242425</c:v>
                </c:pt>
              </c:numCache>
            </c:numRef>
          </c:yVal>
          <c:smooth val="0"/>
        </c:ser>
        <c:ser>
          <c:idx val="2"/>
          <c:order val="2"/>
          <c:tx>
            <c:v>全データ</c:v>
          </c:tx>
          <c:spPr>
            <a:ln w="28575">
              <a:noFill/>
            </a:ln>
          </c:spPr>
          <c:marker>
            <c:symbol val="none"/>
          </c:marker>
          <c:trendline>
            <c:spPr>
              <a:ln w="19050">
                <a:solidFill>
                  <a:srgbClr val="FF0000"/>
                </a:solidFill>
                <a:prstDash val="dash"/>
              </a:ln>
            </c:spPr>
            <c:trendlineType val="poly"/>
            <c:order val="2"/>
            <c:dispRSqr val="0"/>
            <c:dispEq val="1"/>
            <c:trendlineLbl>
              <c:layout>
                <c:manualLayout>
                  <c:x val="-4.0802245372077425E-2"/>
                  <c:y val="9.6556588295624145E-3"/>
                </c:manualLayout>
              </c:layout>
              <c:numFmt formatCode="General" sourceLinked="0"/>
            </c:trendlineLbl>
          </c:trendline>
          <c:xVal>
            <c:numRef>
              <c:f>(計算シート!$E$11:$K$11,計算シート!$E$18:$K$18)</c:f>
              <c:numCache>
                <c:formatCode>0%</c:formatCode>
                <c:ptCount val="14"/>
                <c:pt idx="1">
                  <c:v>0.25</c:v>
                </c:pt>
                <c:pt idx="2">
                  <c:v>0.5</c:v>
                </c:pt>
                <c:pt idx="3">
                  <c:v>0.75</c:v>
                </c:pt>
                <c:pt idx="4">
                  <c:v>0.9</c:v>
                </c:pt>
                <c:pt idx="5">
                  <c:v>1</c:v>
                </c:pt>
                <c:pt idx="6">
                  <c:v>1.1000000000000001</c:v>
                </c:pt>
                <c:pt idx="8">
                  <c:v>0.25</c:v>
                </c:pt>
                <c:pt idx="9">
                  <c:v>0.5</c:v>
                </c:pt>
                <c:pt idx="10">
                  <c:v>0.75</c:v>
                </c:pt>
                <c:pt idx="11">
                  <c:v>0.9</c:v>
                </c:pt>
                <c:pt idx="12">
                  <c:v>1</c:v>
                </c:pt>
                <c:pt idx="13">
                  <c:v>1.1000000000000001</c:v>
                </c:pt>
              </c:numCache>
            </c:numRef>
          </c:xVal>
          <c:yVal>
            <c:numRef>
              <c:f>(計算シート!$E$15:$K$15,計算シート!$E$22:$K$22)</c:f>
              <c:numCache>
                <c:formatCode>0.0_ </c:formatCode>
                <c:ptCount val="14"/>
                <c:pt idx="1">
                  <c:v>170</c:v>
                </c:pt>
                <c:pt idx="2">
                  <c:v>161.66666666666666</c:v>
                </c:pt>
                <c:pt idx="3">
                  <c:v>161.33333333333331</c:v>
                </c:pt>
                <c:pt idx="4">
                  <c:v>165.55555555555557</c:v>
                </c:pt>
                <c:pt idx="5">
                  <c:v>168.83333333333334</c:v>
                </c:pt>
                <c:pt idx="6">
                  <c:v>168.78787878787878</c:v>
                </c:pt>
                <c:pt idx="8">
                  <c:v>170</c:v>
                </c:pt>
                <c:pt idx="9">
                  <c:v>162.33333333333334</c:v>
                </c:pt>
                <c:pt idx="10">
                  <c:v>161.33333333333331</c:v>
                </c:pt>
                <c:pt idx="11">
                  <c:v>165.55555555555557</c:v>
                </c:pt>
                <c:pt idx="12">
                  <c:v>168.83333333333334</c:v>
                </c:pt>
                <c:pt idx="13">
                  <c:v>174.24242424242425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923200"/>
        <c:axId val="49925120"/>
      </c:scatterChart>
      <c:valAx>
        <c:axId val="49923200"/>
        <c:scaling>
          <c:orientation val="minMax"/>
          <c:max val="1.2"/>
          <c:min val="0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負荷率 </a:t>
                </a:r>
                <a:r>
                  <a:rPr lang="en-US" altLang="ja-JP"/>
                  <a:t>[%]</a:t>
                </a:r>
                <a:endParaRPr lang="ja-JP"/>
              </a:p>
            </c:rich>
          </c:tx>
          <c:layout/>
          <c:overlay val="0"/>
        </c:title>
        <c:numFmt formatCode="0%" sourceLinked="1"/>
        <c:majorTickMark val="in"/>
        <c:minorTickMark val="none"/>
        <c:tickLblPos val="nextTo"/>
        <c:crossAx val="49925120"/>
        <c:crosses val="autoZero"/>
        <c:crossBetween val="midCat"/>
        <c:majorUnit val="0.25"/>
      </c:valAx>
      <c:valAx>
        <c:axId val="4992512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ja-JP" altLang="en-US"/>
                  <a:t>燃料消費率 </a:t>
                </a:r>
                <a:r>
                  <a:rPr lang="en-US" altLang="ja-JP"/>
                  <a:t>[g/kWh]</a:t>
                </a:r>
                <a:endParaRPr lang="ja-JP"/>
              </a:p>
            </c:rich>
          </c:tx>
          <c:layout/>
          <c:overlay val="0"/>
        </c:title>
        <c:numFmt formatCode="General" sourceLinked="1"/>
        <c:majorTickMark val="in"/>
        <c:minorTickMark val="none"/>
        <c:tickLblPos val="nextTo"/>
        <c:crossAx val="49923200"/>
        <c:crosses val="autoZero"/>
        <c:crossBetween val="midCat"/>
      </c:valAx>
      <c:spPr>
        <a:ln w="19050">
          <a:solidFill>
            <a:schemeClr val="tx1"/>
          </a:solidFill>
        </a:ln>
      </c:spPr>
    </c:plotArea>
    <c:legend>
      <c:legendPos val="r"/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0.35680078637480245"/>
          <c:y val="0.16900559077722602"/>
          <c:w val="0.40074314361805713"/>
          <c:h val="9.9402318422333463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1200"/>
          </a:pPr>
          <a:endParaRPr lang="ja-JP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400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0509059339768"/>
          <c:y val="5.9029728620115643E-2"/>
          <c:w val="0.74319086766620934"/>
          <c:h val="0.7124480559408829"/>
        </c:manualLayout>
      </c:layout>
      <c:scatterChart>
        <c:scatterStyle val="lineMarker"/>
        <c:varyColors val="0"/>
        <c:ser>
          <c:idx val="0"/>
          <c:order val="0"/>
          <c:tx>
            <c:strRef>
              <c:f>計算シート!$C$31</c:f>
              <c:strCache>
                <c:ptCount val="1"/>
                <c:pt idx="0">
                  <c:v>平均速力 [kt]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9"/>
          </c:marker>
          <c:trendline>
            <c:spPr>
              <a:ln w="19050">
                <a:solidFill>
                  <a:schemeClr val="accent1"/>
                </a:solidFill>
                <a:prstDash val="dash"/>
              </a:ln>
            </c:spPr>
            <c:trendlineType val="poly"/>
            <c:order val="2"/>
            <c:intercept val="0"/>
            <c:dispRSqr val="0"/>
            <c:dispEq val="1"/>
            <c:trendlineLbl>
              <c:layout>
                <c:manualLayout>
                  <c:x val="0.10353493313738729"/>
                  <c:y val="0.52288015287036338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計算シート!$E$31:$K$31</c:f>
              <c:numCache>
                <c:formatCode>0.0_);[Red]\(0.0\)</c:formatCode>
                <c:ptCount val="7"/>
                <c:pt idx="2">
                  <c:v>14.8</c:v>
                </c:pt>
                <c:pt idx="3">
                  <c:v>18.700000000000003</c:v>
                </c:pt>
                <c:pt idx="4">
                  <c:v>20.100000000000001</c:v>
                </c:pt>
                <c:pt idx="5">
                  <c:v>21.05</c:v>
                </c:pt>
                <c:pt idx="6">
                  <c:v>21.9</c:v>
                </c:pt>
              </c:numCache>
            </c:numRef>
          </c:xVal>
          <c:yVal>
            <c:numRef>
              <c:f>計算シート!$E$28:$K$28</c:f>
              <c:numCache>
                <c:formatCode>0_ </c:formatCode>
                <c:ptCount val="7"/>
                <c:pt idx="1">
                  <c:v>300</c:v>
                </c:pt>
                <c:pt idx="2">
                  <c:v>600</c:v>
                </c:pt>
                <c:pt idx="3">
                  <c:v>900</c:v>
                </c:pt>
                <c:pt idx="4">
                  <c:v>1080</c:v>
                </c:pt>
                <c:pt idx="5">
                  <c:v>1200</c:v>
                </c:pt>
                <c:pt idx="6">
                  <c:v>1320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47712"/>
        <c:axId val="59349632"/>
      </c:scatterChart>
      <c:valAx>
        <c:axId val="59347712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平均速力 </a:t>
                </a:r>
                <a:r>
                  <a:rPr lang="en-US" altLang="ja-JP"/>
                  <a:t>[kt]</a:t>
                </a:r>
                <a:endParaRPr lang="ja-JP"/>
              </a:p>
            </c:rich>
          </c:tx>
          <c:layout/>
          <c:overlay val="0"/>
        </c:title>
        <c:numFmt formatCode="General" sourceLinked="1"/>
        <c:majorTickMark val="in"/>
        <c:minorTickMark val="none"/>
        <c:tickLblPos val="nextTo"/>
        <c:crossAx val="59349632"/>
        <c:crosses val="autoZero"/>
        <c:crossBetween val="midCat"/>
      </c:valAx>
      <c:valAx>
        <c:axId val="5934963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ja-JP" altLang="en-US"/>
                  <a:t>出力  </a:t>
                </a:r>
                <a:r>
                  <a:rPr lang="en-US" altLang="ja-JP"/>
                  <a:t>[kW]</a:t>
                </a:r>
                <a:endParaRPr lang="ja-JP"/>
              </a:p>
            </c:rich>
          </c:tx>
          <c:layout/>
          <c:overlay val="0"/>
        </c:title>
        <c:numFmt formatCode="0_ " sourceLinked="1"/>
        <c:majorTickMark val="in"/>
        <c:minorTickMark val="none"/>
        <c:tickLblPos val="nextTo"/>
        <c:crossAx val="59347712"/>
        <c:crosses val="autoZero"/>
        <c:crossBetween val="midCat"/>
      </c:valAx>
      <c:spPr>
        <a:ln w="19050">
          <a:solidFill>
            <a:schemeClr val="tx1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400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0509059339768"/>
          <c:y val="5.9029728620115643E-2"/>
          <c:w val="0.74319086766620934"/>
          <c:h val="0.7124480559408829"/>
        </c:manualLayout>
      </c:layout>
      <c:scatterChart>
        <c:scatterStyle val="lineMarker"/>
        <c:varyColors val="0"/>
        <c:ser>
          <c:idx val="0"/>
          <c:order val="0"/>
          <c:tx>
            <c:strRef>
              <c:f>計算シート!$C$31</c:f>
              <c:strCache>
                <c:ptCount val="1"/>
                <c:pt idx="0">
                  <c:v>平均速力 [kt]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9"/>
          </c:marker>
          <c:trendline>
            <c:spPr>
              <a:ln w="19050">
                <a:solidFill>
                  <a:schemeClr val="accent1"/>
                </a:solidFill>
                <a:prstDash val="dash"/>
              </a:ln>
            </c:spPr>
            <c:trendlineType val="poly"/>
            <c:order val="2"/>
            <c:intercept val="0"/>
            <c:dispRSqr val="0"/>
            <c:dispEq val="1"/>
            <c:trendlineLbl>
              <c:layout>
                <c:manualLayout>
                  <c:x val="0.12596745782530805"/>
                  <c:y val="0.45781900751402776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計算シート!$E$31:$K$31</c:f>
              <c:numCache>
                <c:formatCode>0.0_);[Red]\(0.0\)</c:formatCode>
                <c:ptCount val="7"/>
                <c:pt idx="2">
                  <c:v>14.8</c:v>
                </c:pt>
                <c:pt idx="3">
                  <c:v>18.700000000000003</c:v>
                </c:pt>
                <c:pt idx="4">
                  <c:v>20.100000000000001</c:v>
                </c:pt>
                <c:pt idx="5">
                  <c:v>21.05</c:v>
                </c:pt>
                <c:pt idx="6">
                  <c:v>21.9</c:v>
                </c:pt>
              </c:numCache>
            </c:numRef>
          </c:xVal>
          <c:yVal>
            <c:numRef>
              <c:f>計算シート!$E$28:$K$28</c:f>
              <c:numCache>
                <c:formatCode>0_ </c:formatCode>
                <c:ptCount val="7"/>
                <c:pt idx="1">
                  <c:v>300</c:v>
                </c:pt>
                <c:pt idx="2">
                  <c:v>600</c:v>
                </c:pt>
                <c:pt idx="3">
                  <c:v>900</c:v>
                </c:pt>
                <c:pt idx="4">
                  <c:v>1080</c:v>
                </c:pt>
                <c:pt idx="5">
                  <c:v>1200</c:v>
                </c:pt>
                <c:pt idx="6">
                  <c:v>1320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362304"/>
        <c:axId val="61088896"/>
      </c:scatterChart>
      <c:valAx>
        <c:axId val="59362304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速力 </a:t>
                </a:r>
                <a:r>
                  <a:rPr lang="en-US" altLang="ja-JP"/>
                  <a:t>[kt]</a:t>
                </a:r>
                <a:endParaRPr lang="ja-JP"/>
              </a:p>
            </c:rich>
          </c:tx>
          <c:overlay val="0"/>
        </c:title>
        <c:numFmt formatCode="General" sourceLinked="1"/>
        <c:majorTickMark val="in"/>
        <c:minorTickMark val="none"/>
        <c:tickLblPos val="nextTo"/>
        <c:crossAx val="61088896"/>
        <c:crosses val="autoZero"/>
        <c:crossBetween val="midCat"/>
      </c:valAx>
      <c:valAx>
        <c:axId val="610888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ja-JP" altLang="en-US"/>
                  <a:t>機関出力 </a:t>
                </a:r>
                <a:r>
                  <a:rPr lang="en-US" altLang="ja-JP"/>
                  <a:t>[kW]</a:t>
                </a:r>
                <a:endParaRPr lang="ja-JP"/>
              </a:p>
            </c:rich>
          </c:tx>
          <c:overlay val="0"/>
        </c:title>
        <c:numFmt formatCode="0_ " sourceLinked="1"/>
        <c:majorTickMark val="in"/>
        <c:minorTickMark val="none"/>
        <c:tickLblPos val="nextTo"/>
        <c:crossAx val="59362304"/>
        <c:crosses val="autoZero"/>
        <c:crossBetween val="midCat"/>
      </c:valAx>
      <c:spPr>
        <a:ln w="19050">
          <a:solidFill>
            <a:schemeClr val="tx1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400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53380396415967"/>
          <c:y val="5.9029728620115643E-2"/>
          <c:w val="0.80066214137025971"/>
          <c:h val="0.62248822250522273"/>
        </c:manualLayout>
      </c:layout>
      <c:scatterChart>
        <c:scatterStyle val="lineMarker"/>
        <c:varyColors val="0"/>
        <c:ser>
          <c:idx val="0"/>
          <c:order val="0"/>
          <c:tx>
            <c:strRef>
              <c:f>計算シート!$C$31</c:f>
              <c:strCache>
                <c:ptCount val="1"/>
                <c:pt idx="0">
                  <c:v>平均速力 [kt]</c:v>
                </c:pt>
              </c:strCache>
            </c:strRef>
          </c:tx>
          <c:spPr>
            <a:ln w="28575">
              <a:solidFill>
                <a:schemeClr val="tx2"/>
              </a:solidFill>
            </a:ln>
          </c:spPr>
          <c:marker>
            <c:symbol val="none"/>
          </c:marker>
          <c:xVal>
            <c:numRef>
              <c:f>航路データ!$A$3:$A$3000</c:f>
              <c:numCache>
                <c:formatCode>h:mm:ss</c:formatCode>
                <c:ptCount val="2998"/>
                <c:pt idx="0">
                  <c:v>0.30811342592592594</c:v>
                </c:pt>
                <c:pt idx="1">
                  <c:v>0.30813657407407408</c:v>
                </c:pt>
                <c:pt idx="2">
                  <c:v>0.30815972222222221</c:v>
                </c:pt>
                <c:pt idx="3">
                  <c:v>0.30818287037037034</c:v>
                </c:pt>
                <c:pt idx="4">
                  <c:v>0.30820601851851853</c:v>
                </c:pt>
                <c:pt idx="5">
                  <c:v>0.30822916666666667</c:v>
                </c:pt>
                <c:pt idx="6">
                  <c:v>0.3082523148148148</c:v>
                </c:pt>
                <c:pt idx="7">
                  <c:v>0.30827546296296299</c:v>
                </c:pt>
                <c:pt idx="8">
                  <c:v>0.30829861111111112</c:v>
                </c:pt>
                <c:pt idx="9">
                  <c:v>0.30832175925925925</c:v>
                </c:pt>
                <c:pt idx="10">
                  <c:v>0.30834490740740744</c:v>
                </c:pt>
                <c:pt idx="11">
                  <c:v>0.30836805555555552</c:v>
                </c:pt>
                <c:pt idx="12">
                  <c:v>0.30839120370370371</c:v>
                </c:pt>
                <c:pt idx="13">
                  <c:v>0.30841435185185184</c:v>
                </c:pt>
                <c:pt idx="14">
                  <c:v>0.30844907407407407</c:v>
                </c:pt>
                <c:pt idx="15">
                  <c:v>0.3084722222222222</c:v>
                </c:pt>
                <c:pt idx="16">
                  <c:v>0.30849537037037039</c:v>
                </c:pt>
                <c:pt idx="17">
                  <c:v>0.30851851851851853</c:v>
                </c:pt>
                <c:pt idx="18">
                  <c:v>0.30854166666666666</c:v>
                </c:pt>
                <c:pt idx="19">
                  <c:v>0.30856481481481485</c:v>
                </c:pt>
                <c:pt idx="20">
                  <c:v>0.30858796296296298</c:v>
                </c:pt>
                <c:pt idx="21">
                  <c:v>0.30861111111111111</c:v>
                </c:pt>
                <c:pt idx="22">
                  <c:v>0.30863425925925925</c:v>
                </c:pt>
                <c:pt idx="23">
                  <c:v>0.30865740740740738</c:v>
                </c:pt>
                <c:pt idx="24">
                  <c:v>0.30868055555555557</c:v>
                </c:pt>
                <c:pt idx="25">
                  <c:v>0.3087037037037037</c:v>
                </c:pt>
                <c:pt idx="26">
                  <c:v>0.30872685185185184</c:v>
                </c:pt>
                <c:pt idx="27">
                  <c:v>0.30875000000000002</c:v>
                </c:pt>
                <c:pt idx="28">
                  <c:v>0.30877314814814816</c:v>
                </c:pt>
                <c:pt idx="29">
                  <c:v>0.30879629629629629</c:v>
                </c:pt>
                <c:pt idx="30">
                  <c:v>0.30881944444444448</c:v>
                </c:pt>
                <c:pt idx="31">
                  <c:v>0.30884259259259256</c:v>
                </c:pt>
                <c:pt idx="32">
                  <c:v>0.30886574074074075</c:v>
                </c:pt>
                <c:pt idx="33">
                  <c:v>0.30890046296296297</c:v>
                </c:pt>
                <c:pt idx="34">
                  <c:v>0.30892361111111111</c:v>
                </c:pt>
                <c:pt idx="35">
                  <c:v>0.30894675925925924</c:v>
                </c:pt>
                <c:pt idx="36">
                  <c:v>0.30896990740740743</c:v>
                </c:pt>
                <c:pt idx="37">
                  <c:v>0.30899305555555556</c:v>
                </c:pt>
                <c:pt idx="38">
                  <c:v>0.3090162037037037</c:v>
                </c:pt>
                <c:pt idx="39">
                  <c:v>0.30903935185185188</c:v>
                </c:pt>
                <c:pt idx="40">
                  <c:v>0.30906250000000002</c:v>
                </c:pt>
                <c:pt idx="41">
                  <c:v>0.30908564814814815</c:v>
                </c:pt>
                <c:pt idx="42">
                  <c:v>0.30910879629629628</c:v>
                </c:pt>
                <c:pt idx="43">
                  <c:v>0.30913194444444442</c:v>
                </c:pt>
                <c:pt idx="44">
                  <c:v>0.30915509259259261</c:v>
                </c:pt>
                <c:pt idx="45">
                  <c:v>0.30917824074074074</c:v>
                </c:pt>
                <c:pt idx="46">
                  <c:v>0.30920138888888887</c:v>
                </c:pt>
                <c:pt idx="47">
                  <c:v>0.30922453703703706</c:v>
                </c:pt>
                <c:pt idx="48">
                  <c:v>0.30924768518518519</c:v>
                </c:pt>
                <c:pt idx="49">
                  <c:v>0.30927083333333333</c:v>
                </c:pt>
                <c:pt idx="50">
                  <c:v>0.30929398148148152</c:v>
                </c:pt>
                <c:pt idx="51">
                  <c:v>0.30931712962962959</c:v>
                </c:pt>
                <c:pt idx="52">
                  <c:v>0.30934027777777778</c:v>
                </c:pt>
                <c:pt idx="53">
                  <c:v>0.30936342592592592</c:v>
                </c:pt>
                <c:pt idx="54">
                  <c:v>0.30938657407407405</c:v>
                </c:pt>
                <c:pt idx="55">
                  <c:v>0.30940972222222224</c:v>
                </c:pt>
                <c:pt idx="56">
                  <c:v>0.30943287037037037</c:v>
                </c:pt>
                <c:pt idx="57">
                  <c:v>0.30945601851851851</c:v>
                </c:pt>
                <c:pt idx="58">
                  <c:v>0.30949074074074073</c:v>
                </c:pt>
                <c:pt idx="59">
                  <c:v>0.30951388888888892</c:v>
                </c:pt>
                <c:pt idx="60">
                  <c:v>0.30953703703703705</c:v>
                </c:pt>
                <c:pt idx="61">
                  <c:v>0.30956018518518519</c:v>
                </c:pt>
                <c:pt idx="62">
                  <c:v>0.30958333333333332</c:v>
                </c:pt>
                <c:pt idx="63">
                  <c:v>0.30960648148148145</c:v>
                </c:pt>
                <c:pt idx="64">
                  <c:v>0.30962962962962964</c:v>
                </c:pt>
                <c:pt idx="65">
                  <c:v>0.30965277777777778</c:v>
                </c:pt>
                <c:pt idx="66">
                  <c:v>0.30967592592592591</c:v>
                </c:pt>
                <c:pt idx="67">
                  <c:v>0.3096990740740741</c:v>
                </c:pt>
                <c:pt idx="68">
                  <c:v>0.30972222222222223</c:v>
                </c:pt>
                <c:pt idx="69">
                  <c:v>0.30974537037037037</c:v>
                </c:pt>
                <c:pt idx="70">
                  <c:v>0.30976851851851855</c:v>
                </c:pt>
                <c:pt idx="71">
                  <c:v>0.30979166666666663</c:v>
                </c:pt>
                <c:pt idx="72">
                  <c:v>0.30981481481481482</c:v>
                </c:pt>
                <c:pt idx="73">
                  <c:v>0.30983796296296295</c:v>
                </c:pt>
                <c:pt idx="74">
                  <c:v>0.30986111111111109</c:v>
                </c:pt>
                <c:pt idx="75">
                  <c:v>0.30988425925925928</c:v>
                </c:pt>
                <c:pt idx="76">
                  <c:v>0.30990740740740741</c:v>
                </c:pt>
                <c:pt idx="77">
                  <c:v>0.30993055555555554</c:v>
                </c:pt>
                <c:pt idx="78">
                  <c:v>0.30995370370370373</c:v>
                </c:pt>
                <c:pt idx="79">
                  <c:v>0.30997685185185186</c:v>
                </c:pt>
                <c:pt idx="80">
                  <c:v>0.31</c:v>
                </c:pt>
                <c:pt idx="81">
                  <c:v>0.31002314814814813</c:v>
                </c:pt>
                <c:pt idx="82">
                  <c:v>0.31005787037037036</c:v>
                </c:pt>
                <c:pt idx="83">
                  <c:v>0.31008101851851849</c:v>
                </c:pt>
                <c:pt idx="84">
                  <c:v>0.31010416666666668</c:v>
                </c:pt>
                <c:pt idx="85">
                  <c:v>0.31012731481481481</c:v>
                </c:pt>
                <c:pt idx="86">
                  <c:v>0.31015046296296295</c:v>
                </c:pt>
                <c:pt idx="87">
                  <c:v>0.31017361111111114</c:v>
                </c:pt>
                <c:pt idx="88">
                  <c:v>0.31019675925925927</c:v>
                </c:pt>
                <c:pt idx="89">
                  <c:v>0.3102199074074074</c:v>
                </c:pt>
                <c:pt idx="90">
                  <c:v>0.31024305555555559</c:v>
                </c:pt>
                <c:pt idx="91">
                  <c:v>0.31026620370370367</c:v>
                </c:pt>
                <c:pt idx="92">
                  <c:v>0.31028935185185186</c:v>
                </c:pt>
                <c:pt idx="93">
                  <c:v>0.31031249999999999</c:v>
                </c:pt>
                <c:pt idx="94">
                  <c:v>0.31033564814814812</c:v>
                </c:pt>
                <c:pt idx="95">
                  <c:v>0.31035879629629631</c:v>
                </c:pt>
                <c:pt idx="96">
                  <c:v>0.31038194444444445</c:v>
                </c:pt>
                <c:pt idx="97">
                  <c:v>0.31040509259259258</c:v>
                </c:pt>
                <c:pt idx="98">
                  <c:v>0.31042824074074077</c:v>
                </c:pt>
                <c:pt idx="99">
                  <c:v>0.3104513888888889</c:v>
                </c:pt>
                <c:pt idx="100">
                  <c:v>0.31047453703703703</c:v>
                </c:pt>
                <c:pt idx="101">
                  <c:v>0.31049768518518517</c:v>
                </c:pt>
                <c:pt idx="102">
                  <c:v>0.3105208333333333</c:v>
                </c:pt>
                <c:pt idx="103">
                  <c:v>0.31054398148148149</c:v>
                </c:pt>
                <c:pt idx="104">
                  <c:v>0.31056712962962962</c:v>
                </c:pt>
                <c:pt idx="105">
                  <c:v>0.31059027777777776</c:v>
                </c:pt>
                <c:pt idx="106">
                  <c:v>0.31061342592592595</c:v>
                </c:pt>
                <c:pt idx="107">
                  <c:v>0.31063657407407408</c:v>
                </c:pt>
                <c:pt idx="108">
                  <c:v>0.31065972222222221</c:v>
                </c:pt>
                <c:pt idx="109">
                  <c:v>0.3106828703703704</c:v>
                </c:pt>
                <c:pt idx="110">
                  <c:v>0.31071759259259263</c:v>
                </c:pt>
                <c:pt idx="111">
                  <c:v>0.31074074074074071</c:v>
                </c:pt>
                <c:pt idx="112">
                  <c:v>0.3107638888888889</c:v>
                </c:pt>
                <c:pt idx="113">
                  <c:v>0.31078703703703703</c:v>
                </c:pt>
                <c:pt idx="114">
                  <c:v>0.31081018518518516</c:v>
                </c:pt>
                <c:pt idx="115">
                  <c:v>0.31083333333333335</c:v>
                </c:pt>
                <c:pt idx="116">
                  <c:v>0.31085648148148148</c:v>
                </c:pt>
                <c:pt idx="117">
                  <c:v>0.31087962962962962</c:v>
                </c:pt>
                <c:pt idx="118">
                  <c:v>0.31090277777777781</c:v>
                </c:pt>
                <c:pt idx="119">
                  <c:v>0.31092592592592594</c:v>
                </c:pt>
                <c:pt idx="120">
                  <c:v>0.31094907407407407</c:v>
                </c:pt>
                <c:pt idx="121">
                  <c:v>0.31097222222222221</c:v>
                </c:pt>
                <c:pt idx="122">
                  <c:v>0.31099537037037034</c:v>
                </c:pt>
                <c:pt idx="123">
                  <c:v>0.31101851851851853</c:v>
                </c:pt>
                <c:pt idx="124">
                  <c:v>0.31104166666666666</c:v>
                </c:pt>
                <c:pt idx="125">
                  <c:v>0.31106481481481479</c:v>
                </c:pt>
                <c:pt idx="126">
                  <c:v>0.31108796296296298</c:v>
                </c:pt>
                <c:pt idx="127">
                  <c:v>0.31111111111111112</c:v>
                </c:pt>
                <c:pt idx="128">
                  <c:v>0.31113425925925925</c:v>
                </c:pt>
                <c:pt idx="129">
                  <c:v>0.31115740740740744</c:v>
                </c:pt>
                <c:pt idx="130">
                  <c:v>0.31118055555555557</c:v>
                </c:pt>
                <c:pt idx="131">
                  <c:v>0.3112037037037037</c:v>
                </c:pt>
                <c:pt idx="132">
                  <c:v>0.31122685185185184</c:v>
                </c:pt>
                <c:pt idx="133">
                  <c:v>0.31126157407407407</c:v>
                </c:pt>
                <c:pt idx="134">
                  <c:v>0.3112847222222222</c:v>
                </c:pt>
                <c:pt idx="135">
                  <c:v>0.31130787037037039</c:v>
                </c:pt>
                <c:pt idx="136">
                  <c:v>0.31133101851851852</c:v>
                </c:pt>
                <c:pt idx="137">
                  <c:v>0.31135416666666665</c:v>
                </c:pt>
                <c:pt idx="138">
                  <c:v>0.31137731481481484</c:v>
                </c:pt>
                <c:pt idx="139">
                  <c:v>0.31140046296296298</c:v>
                </c:pt>
                <c:pt idx="140">
                  <c:v>0.31142361111111111</c:v>
                </c:pt>
                <c:pt idx="141">
                  <c:v>0.31144675925925924</c:v>
                </c:pt>
                <c:pt idx="142">
                  <c:v>0.31146990740740738</c:v>
                </c:pt>
                <c:pt idx="143">
                  <c:v>0.31149305555555556</c:v>
                </c:pt>
                <c:pt idx="144">
                  <c:v>0.3115162037037037</c:v>
                </c:pt>
                <c:pt idx="145">
                  <c:v>0.31153935185185183</c:v>
                </c:pt>
                <c:pt idx="146">
                  <c:v>0.31156250000000002</c:v>
                </c:pt>
                <c:pt idx="147">
                  <c:v>0.31158564814814815</c:v>
                </c:pt>
                <c:pt idx="148">
                  <c:v>0.31160879629629629</c:v>
                </c:pt>
                <c:pt idx="149">
                  <c:v>0.31163194444444448</c:v>
                </c:pt>
                <c:pt idx="150">
                  <c:v>0.31165509259259261</c:v>
                </c:pt>
                <c:pt idx="151">
                  <c:v>0.31167824074074074</c:v>
                </c:pt>
                <c:pt idx="152">
                  <c:v>0.31170138888888888</c:v>
                </c:pt>
                <c:pt idx="153">
                  <c:v>0.31172453703703701</c:v>
                </c:pt>
                <c:pt idx="154">
                  <c:v>0.3117476851851852</c:v>
                </c:pt>
                <c:pt idx="155">
                  <c:v>0.31177083333333333</c:v>
                </c:pt>
                <c:pt idx="156">
                  <c:v>0.31179398148148146</c:v>
                </c:pt>
                <c:pt idx="157">
                  <c:v>0.31181712962962965</c:v>
                </c:pt>
                <c:pt idx="158">
                  <c:v>0.31184027777777779</c:v>
                </c:pt>
                <c:pt idx="159">
                  <c:v>0.31186342592592592</c:v>
                </c:pt>
                <c:pt idx="160">
                  <c:v>0.31188657407407411</c:v>
                </c:pt>
                <c:pt idx="161">
                  <c:v>0.31190972222222219</c:v>
                </c:pt>
                <c:pt idx="162">
                  <c:v>0.31193287037037037</c:v>
                </c:pt>
                <c:pt idx="163">
                  <c:v>0.3119675925925926</c:v>
                </c:pt>
                <c:pt idx="164">
                  <c:v>0.31199074074074074</c:v>
                </c:pt>
                <c:pt idx="165">
                  <c:v>0.31201388888888887</c:v>
                </c:pt>
                <c:pt idx="166">
                  <c:v>0.31203703703703706</c:v>
                </c:pt>
                <c:pt idx="167">
                  <c:v>0.31206018518518519</c:v>
                </c:pt>
                <c:pt idx="168">
                  <c:v>0.31208333333333332</c:v>
                </c:pt>
                <c:pt idx="169">
                  <c:v>0.31210648148148151</c:v>
                </c:pt>
                <c:pt idx="170">
                  <c:v>0.31212962962962965</c:v>
                </c:pt>
                <c:pt idx="171">
                  <c:v>0.31215277777777778</c:v>
                </c:pt>
                <c:pt idx="172">
                  <c:v>0.31217592592592591</c:v>
                </c:pt>
                <c:pt idx="173">
                  <c:v>0.31219907407407405</c:v>
                </c:pt>
                <c:pt idx="174">
                  <c:v>0.31222222222222223</c:v>
                </c:pt>
                <c:pt idx="175">
                  <c:v>0.31224537037037037</c:v>
                </c:pt>
                <c:pt idx="176">
                  <c:v>0.3122685185185185</c:v>
                </c:pt>
                <c:pt idx="177">
                  <c:v>0.31229166666666669</c:v>
                </c:pt>
                <c:pt idx="178">
                  <c:v>0.31231481481481482</c:v>
                </c:pt>
                <c:pt idx="179">
                  <c:v>0.31233796296296296</c:v>
                </c:pt>
                <c:pt idx="180">
                  <c:v>0.31236111111111114</c:v>
                </c:pt>
                <c:pt idx="181">
                  <c:v>0.31238425925925922</c:v>
                </c:pt>
                <c:pt idx="182">
                  <c:v>0.31240740740740741</c:v>
                </c:pt>
                <c:pt idx="183">
                  <c:v>0.31243055555555554</c:v>
                </c:pt>
                <c:pt idx="184">
                  <c:v>0.31245370370370368</c:v>
                </c:pt>
                <c:pt idx="185">
                  <c:v>0.31247685185185187</c:v>
                </c:pt>
                <c:pt idx="186">
                  <c:v>0.3125</c:v>
                </c:pt>
                <c:pt idx="187">
                  <c:v>0.31252314814814813</c:v>
                </c:pt>
                <c:pt idx="188">
                  <c:v>0.31254629629629632</c:v>
                </c:pt>
                <c:pt idx="189">
                  <c:v>0.31256944444444446</c:v>
                </c:pt>
                <c:pt idx="190">
                  <c:v>0.31259259259259259</c:v>
                </c:pt>
                <c:pt idx="191">
                  <c:v>0.31262731481481482</c:v>
                </c:pt>
                <c:pt idx="192">
                  <c:v>0.31263888888888886</c:v>
                </c:pt>
                <c:pt idx="193">
                  <c:v>0.31267361111111108</c:v>
                </c:pt>
                <c:pt idx="194">
                  <c:v>0.31269675925925927</c:v>
                </c:pt>
                <c:pt idx="195">
                  <c:v>0.3127199074074074</c:v>
                </c:pt>
                <c:pt idx="196">
                  <c:v>0.31274305555555554</c:v>
                </c:pt>
                <c:pt idx="197">
                  <c:v>0.31276620370370373</c:v>
                </c:pt>
                <c:pt idx="198">
                  <c:v>0.31278935185185186</c:v>
                </c:pt>
                <c:pt idx="199">
                  <c:v>0.31281249999999999</c:v>
                </c:pt>
                <c:pt idx="200">
                  <c:v>0.31283564814814818</c:v>
                </c:pt>
                <c:pt idx="201">
                  <c:v>0.31285879629629632</c:v>
                </c:pt>
                <c:pt idx="202">
                  <c:v>0.31288194444444445</c:v>
                </c:pt>
                <c:pt idx="203">
                  <c:v>0.31290509259259258</c:v>
                </c:pt>
                <c:pt idx="204">
                  <c:v>0.31292824074074072</c:v>
                </c:pt>
                <c:pt idx="205">
                  <c:v>0.3129513888888889</c:v>
                </c:pt>
                <c:pt idx="206">
                  <c:v>0.31297453703703704</c:v>
                </c:pt>
                <c:pt idx="207">
                  <c:v>0.31299768518518517</c:v>
                </c:pt>
                <c:pt idx="208">
                  <c:v>0.31302083333333336</c:v>
                </c:pt>
                <c:pt idx="209">
                  <c:v>0.31304398148148149</c:v>
                </c:pt>
                <c:pt idx="210">
                  <c:v>0.31306712962962963</c:v>
                </c:pt>
                <c:pt idx="211">
                  <c:v>0.31309027777777776</c:v>
                </c:pt>
                <c:pt idx="212">
                  <c:v>0.31311342592592589</c:v>
                </c:pt>
                <c:pt idx="213">
                  <c:v>0.31313657407407408</c:v>
                </c:pt>
                <c:pt idx="214">
                  <c:v>0.31315972222222221</c:v>
                </c:pt>
                <c:pt idx="215">
                  <c:v>0.31318287037037035</c:v>
                </c:pt>
                <c:pt idx="216">
                  <c:v>0.31320601851851854</c:v>
                </c:pt>
                <c:pt idx="217">
                  <c:v>0.31322916666666667</c:v>
                </c:pt>
                <c:pt idx="218">
                  <c:v>0.3132523148148148</c:v>
                </c:pt>
                <c:pt idx="219">
                  <c:v>0.31327546296296299</c:v>
                </c:pt>
                <c:pt idx="220">
                  <c:v>0.31329861111111112</c:v>
                </c:pt>
                <c:pt idx="221">
                  <c:v>0.3133333333333333</c:v>
                </c:pt>
                <c:pt idx="222">
                  <c:v>0.31335648148148149</c:v>
                </c:pt>
                <c:pt idx="223">
                  <c:v>0.31337962962962962</c:v>
                </c:pt>
                <c:pt idx="224">
                  <c:v>0.31340277777777775</c:v>
                </c:pt>
                <c:pt idx="225">
                  <c:v>0.31342592592592594</c:v>
                </c:pt>
                <c:pt idx="226">
                  <c:v>0.31344907407407407</c:v>
                </c:pt>
                <c:pt idx="227">
                  <c:v>0.31347222222222221</c:v>
                </c:pt>
                <c:pt idx="228">
                  <c:v>0.3134953703703704</c:v>
                </c:pt>
                <c:pt idx="229">
                  <c:v>0.31351851851851853</c:v>
                </c:pt>
                <c:pt idx="230">
                  <c:v>0.31354166666666666</c:v>
                </c:pt>
                <c:pt idx="231">
                  <c:v>0.31356481481481485</c:v>
                </c:pt>
                <c:pt idx="232">
                  <c:v>0.31358796296296293</c:v>
                </c:pt>
                <c:pt idx="233">
                  <c:v>0.31361111111111112</c:v>
                </c:pt>
                <c:pt idx="234">
                  <c:v>0.31363425925925925</c:v>
                </c:pt>
                <c:pt idx="235">
                  <c:v>0.31365740740740738</c:v>
                </c:pt>
                <c:pt idx="236">
                  <c:v>0.31368055555555557</c:v>
                </c:pt>
                <c:pt idx="237">
                  <c:v>0.31370370370370371</c:v>
                </c:pt>
                <c:pt idx="238">
                  <c:v>0.31372685185185184</c:v>
                </c:pt>
                <c:pt idx="239">
                  <c:v>0.31375000000000003</c:v>
                </c:pt>
                <c:pt idx="240">
                  <c:v>0.31377314814814816</c:v>
                </c:pt>
                <c:pt idx="241">
                  <c:v>0.3137962962962963</c:v>
                </c:pt>
                <c:pt idx="242">
                  <c:v>0.31381944444444443</c:v>
                </c:pt>
                <c:pt idx="243">
                  <c:v>0.31384259259259256</c:v>
                </c:pt>
                <c:pt idx="244">
                  <c:v>0.31386574074074075</c:v>
                </c:pt>
                <c:pt idx="245">
                  <c:v>0.31388888888888888</c:v>
                </c:pt>
                <c:pt idx="246">
                  <c:v>0.31391203703703702</c:v>
                </c:pt>
                <c:pt idx="247">
                  <c:v>0.31393518518518521</c:v>
                </c:pt>
                <c:pt idx="248">
                  <c:v>0.31395833333333334</c:v>
                </c:pt>
                <c:pt idx="249">
                  <c:v>0.31398148148148147</c:v>
                </c:pt>
                <c:pt idx="250">
                  <c:v>0.31400462962962966</c:v>
                </c:pt>
                <c:pt idx="251">
                  <c:v>0.31402777777777779</c:v>
                </c:pt>
                <c:pt idx="252">
                  <c:v>0.31406249999999997</c:v>
                </c:pt>
                <c:pt idx="253">
                  <c:v>0.31408564814814816</c:v>
                </c:pt>
                <c:pt idx="254">
                  <c:v>0.31410879629629629</c:v>
                </c:pt>
                <c:pt idx="255">
                  <c:v>0.31413194444444442</c:v>
                </c:pt>
                <c:pt idx="256">
                  <c:v>0.31415509259259261</c:v>
                </c:pt>
                <c:pt idx="257">
                  <c:v>0.31417824074074074</c:v>
                </c:pt>
                <c:pt idx="258">
                  <c:v>0.31420138888888888</c:v>
                </c:pt>
                <c:pt idx="259">
                  <c:v>0.31422453703703707</c:v>
                </c:pt>
                <c:pt idx="260">
                  <c:v>0.3142476851851852</c:v>
                </c:pt>
                <c:pt idx="261">
                  <c:v>0.31427083333333333</c:v>
                </c:pt>
                <c:pt idx="262">
                  <c:v>0.31429398148148152</c:v>
                </c:pt>
                <c:pt idx="263">
                  <c:v>0.3143171296296296</c:v>
                </c:pt>
                <c:pt idx="264">
                  <c:v>0.31434027777777779</c:v>
                </c:pt>
                <c:pt idx="265">
                  <c:v>0.31436342592592592</c:v>
                </c:pt>
                <c:pt idx="266">
                  <c:v>0.31438657407407405</c:v>
                </c:pt>
                <c:pt idx="267">
                  <c:v>0.31440972222222224</c:v>
                </c:pt>
                <c:pt idx="268">
                  <c:v>0.31443287037037038</c:v>
                </c:pt>
                <c:pt idx="269">
                  <c:v>0.31445601851851851</c:v>
                </c:pt>
                <c:pt idx="270">
                  <c:v>0.3144791666666667</c:v>
                </c:pt>
                <c:pt idx="271">
                  <c:v>0.31450231481481478</c:v>
                </c:pt>
                <c:pt idx="272">
                  <c:v>0.31452546296296297</c:v>
                </c:pt>
                <c:pt idx="273">
                  <c:v>0.3145486111111111</c:v>
                </c:pt>
                <c:pt idx="274">
                  <c:v>0.31457175925925923</c:v>
                </c:pt>
                <c:pt idx="275">
                  <c:v>0.31459490740740742</c:v>
                </c:pt>
                <c:pt idx="276">
                  <c:v>0.31461805555555555</c:v>
                </c:pt>
                <c:pt idx="277">
                  <c:v>0.31464120370370369</c:v>
                </c:pt>
                <c:pt idx="278">
                  <c:v>0.31466435185185188</c:v>
                </c:pt>
                <c:pt idx="279">
                  <c:v>0.31468750000000001</c:v>
                </c:pt>
                <c:pt idx="280">
                  <c:v>0.31471064814814814</c:v>
                </c:pt>
                <c:pt idx="281">
                  <c:v>0.31473379629629633</c:v>
                </c:pt>
                <c:pt idx="282">
                  <c:v>0.3147685185185185</c:v>
                </c:pt>
                <c:pt idx="283">
                  <c:v>0.31479166666666664</c:v>
                </c:pt>
                <c:pt idx="284">
                  <c:v>0.31481481481481483</c:v>
                </c:pt>
                <c:pt idx="285">
                  <c:v>0.31483796296296296</c:v>
                </c:pt>
                <c:pt idx="286">
                  <c:v>0.31486111111111109</c:v>
                </c:pt>
                <c:pt idx="287">
                  <c:v>0.31488425925925928</c:v>
                </c:pt>
                <c:pt idx="288">
                  <c:v>0.31490740740740741</c:v>
                </c:pt>
                <c:pt idx="289">
                  <c:v>0.31493055555555555</c:v>
                </c:pt>
                <c:pt idx="290">
                  <c:v>0.31495370370370374</c:v>
                </c:pt>
                <c:pt idx="291">
                  <c:v>0.31497685185185187</c:v>
                </c:pt>
                <c:pt idx="292">
                  <c:v>0.315</c:v>
                </c:pt>
                <c:pt idx="293">
                  <c:v>0.31502314814814814</c:v>
                </c:pt>
                <c:pt idx="294">
                  <c:v>0.31504629629629627</c:v>
                </c:pt>
                <c:pt idx="295">
                  <c:v>0.31506944444444446</c:v>
                </c:pt>
                <c:pt idx="296">
                  <c:v>0.31509259259259259</c:v>
                </c:pt>
                <c:pt idx="297">
                  <c:v>0.31511574074074072</c:v>
                </c:pt>
                <c:pt idx="298">
                  <c:v>0.31513888888888891</c:v>
                </c:pt>
                <c:pt idx="299">
                  <c:v>0.31516203703703705</c:v>
                </c:pt>
                <c:pt idx="300">
                  <c:v>0.31518518518518518</c:v>
                </c:pt>
                <c:pt idx="301">
                  <c:v>0.31520833333333331</c:v>
                </c:pt>
                <c:pt idx="302">
                  <c:v>0.31523148148148145</c:v>
                </c:pt>
                <c:pt idx="303">
                  <c:v>0.31525462962962963</c:v>
                </c:pt>
                <c:pt idx="304">
                  <c:v>0.31527777777777777</c:v>
                </c:pt>
                <c:pt idx="305">
                  <c:v>0.3153009259259259</c:v>
                </c:pt>
                <c:pt idx="306">
                  <c:v>0.31532407407407409</c:v>
                </c:pt>
                <c:pt idx="307">
                  <c:v>0.31534722222222222</c:v>
                </c:pt>
                <c:pt idx="308">
                  <c:v>0.31537037037037036</c:v>
                </c:pt>
                <c:pt idx="309">
                  <c:v>0.31539351851851855</c:v>
                </c:pt>
                <c:pt idx="310">
                  <c:v>0.31542824074074077</c:v>
                </c:pt>
                <c:pt idx="311">
                  <c:v>0.31545138888888885</c:v>
                </c:pt>
                <c:pt idx="312">
                  <c:v>0.31547453703703704</c:v>
                </c:pt>
                <c:pt idx="313">
                  <c:v>0.31549768518518517</c:v>
                </c:pt>
                <c:pt idx="314">
                  <c:v>0.31552083333333331</c:v>
                </c:pt>
                <c:pt idx="315">
                  <c:v>0.31554398148148149</c:v>
                </c:pt>
                <c:pt idx="316">
                  <c:v>0.31556712962962963</c:v>
                </c:pt>
                <c:pt idx="317">
                  <c:v>0.31559027777777776</c:v>
                </c:pt>
                <c:pt idx="318">
                  <c:v>0.31561342592592595</c:v>
                </c:pt>
                <c:pt idx="319">
                  <c:v>0.31563657407407408</c:v>
                </c:pt>
                <c:pt idx="320">
                  <c:v>0.31565972222222222</c:v>
                </c:pt>
                <c:pt idx="321">
                  <c:v>0.31568287037037041</c:v>
                </c:pt>
                <c:pt idx="322">
                  <c:v>0.31570601851851854</c:v>
                </c:pt>
                <c:pt idx="323">
                  <c:v>0.31572916666666667</c:v>
                </c:pt>
                <c:pt idx="324">
                  <c:v>0.31575231481481481</c:v>
                </c:pt>
                <c:pt idx="325">
                  <c:v>0.31577546296296294</c:v>
                </c:pt>
                <c:pt idx="326">
                  <c:v>0.31579861111111113</c:v>
                </c:pt>
                <c:pt idx="327">
                  <c:v>0.31582175925925926</c:v>
                </c:pt>
                <c:pt idx="328">
                  <c:v>0.31584490740740739</c:v>
                </c:pt>
                <c:pt idx="329">
                  <c:v>0.31586805555555558</c:v>
                </c:pt>
                <c:pt idx="330">
                  <c:v>0.31589120370370372</c:v>
                </c:pt>
                <c:pt idx="331">
                  <c:v>0.31591435185185185</c:v>
                </c:pt>
                <c:pt idx="332">
                  <c:v>0.31593749999999998</c:v>
                </c:pt>
                <c:pt idx="333">
                  <c:v>0.31596064814814812</c:v>
                </c:pt>
                <c:pt idx="334">
                  <c:v>0.3159837962962963</c:v>
                </c:pt>
                <c:pt idx="335">
                  <c:v>0.31600694444444444</c:v>
                </c:pt>
                <c:pt idx="336">
                  <c:v>0.31603009259259257</c:v>
                </c:pt>
                <c:pt idx="337">
                  <c:v>0.31605324074074076</c:v>
                </c:pt>
                <c:pt idx="338">
                  <c:v>0.31607638888888889</c:v>
                </c:pt>
                <c:pt idx="339">
                  <c:v>0.31609953703703703</c:v>
                </c:pt>
                <c:pt idx="340">
                  <c:v>0.31612268518518521</c:v>
                </c:pt>
                <c:pt idx="341">
                  <c:v>0.31614583333333335</c:v>
                </c:pt>
                <c:pt idx="342">
                  <c:v>0.31616898148148148</c:v>
                </c:pt>
                <c:pt idx="343">
                  <c:v>0.31620370370370371</c:v>
                </c:pt>
                <c:pt idx="344">
                  <c:v>0.31622685185185184</c:v>
                </c:pt>
                <c:pt idx="345">
                  <c:v>0.31624999999999998</c:v>
                </c:pt>
                <c:pt idx="346">
                  <c:v>0.31627314814814816</c:v>
                </c:pt>
                <c:pt idx="347">
                  <c:v>0.3162962962962963</c:v>
                </c:pt>
                <c:pt idx="348">
                  <c:v>0.31631944444444443</c:v>
                </c:pt>
                <c:pt idx="349">
                  <c:v>0.31634259259259262</c:v>
                </c:pt>
                <c:pt idx="350">
                  <c:v>0.31636574074074075</c:v>
                </c:pt>
                <c:pt idx="351">
                  <c:v>0.31638888888888889</c:v>
                </c:pt>
                <c:pt idx="352">
                  <c:v>0.31641203703703707</c:v>
                </c:pt>
                <c:pt idx="353">
                  <c:v>0.31643518518518515</c:v>
                </c:pt>
                <c:pt idx="354">
                  <c:v>0.31645833333333334</c:v>
                </c:pt>
                <c:pt idx="355">
                  <c:v>0.31648148148148147</c:v>
                </c:pt>
                <c:pt idx="356">
                  <c:v>0.31650462962962961</c:v>
                </c:pt>
                <c:pt idx="357">
                  <c:v>0.3165277777777778</c:v>
                </c:pt>
                <c:pt idx="358">
                  <c:v>0.31655092592592593</c:v>
                </c:pt>
                <c:pt idx="359">
                  <c:v>0.31657407407407406</c:v>
                </c:pt>
                <c:pt idx="360">
                  <c:v>0.31659722222222225</c:v>
                </c:pt>
                <c:pt idx="361">
                  <c:v>0.31662037037037033</c:v>
                </c:pt>
                <c:pt idx="362">
                  <c:v>0.31664351851851852</c:v>
                </c:pt>
                <c:pt idx="363">
                  <c:v>0.31666666666666665</c:v>
                </c:pt>
                <c:pt idx="364">
                  <c:v>0.31668981481481479</c:v>
                </c:pt>
                <c:pt idx="365">
                  <c:v>0.31671296296296297</c:v>
                </c:pt>
                <c:pt idx="366">
                  <c:v>0.31673611111111111</c:v>
                </c:pt>
                <c:pt idx="367">
                  <c:v>0.31675925925925924</c:v>
                </c:pt>
                <c:pt idx="368">
                  <c:v>0.31678240740740743</c:v>
                </c:pt>
                <c:pt idx="369">
                  <c:v>0.31680555555555556</c:v>
                </c:pt>
                <c:pt idx="370">
                  <c:v>0.3168287037037037</c:v>
                </c:pt>
                <c:pt idx="371">
                  <c:v>0.31685185185185188</c:v>
                </c:pt>
                <c:pt idx="372">
                  <c:v>0.31687500000000002</c:v>
                </c:pt>
                <c:pt idx="373">
                  <c:v>0.31690972222222219</c:v>
                </c:pt>
                <c:pt idx="374">
                  <c:v>0.31693287037037038</c:v>
                </c:pt>
                <c:pt idx="375">
                  <c:v>0.31695601851851851</c:v>
                </c:pt>
                <c:pt idx="376">
                  <c:v>0.31697916666666665</c:v>
                </c:pt>
                <c:pt idx="377">
                  <c:v>0.31700231481481483</c:v>
                </c:pt>
                <c:pt idx="378">
                  <c:v>0.31702546296296297</c:v>
                </c:pt>
                <c:pt idx="379">
                  <c:v>0.3170486111111111</c:v>
                </c:pt>
                <c:pt idx="380">
                  <c:v>0.31707175925925929</c:v>
                </c:pt>
                <c:pt idx="381">
                  <c:v>0.31709490740740742</c:v>
                </c:pt>
                <c:pt idx="382">
                  <c:v>0.31711805555555556</c:v>
                </c:pt>
                <c:pt idx="383">
                  <c:v>0.31714120370370369</c:v>
                </c:pt>
                <c:pt idx="384">
                  <c:v>0.31716435185185182</c:v>
                </c:pt>
                <c:pt idx="385">
                  <c:v>0.31718750000000001</c:v>
                </c:pt>
                <c:pt idx="386">
                  <c:v>0.31721064814814814</c:v>
                </c:pt>
                <c:pt idx="387">
                  <c:v>0.31723379629629628</c:v>
                </c:pt>
                <c:pt idx="388">
                  <c:v>0.31725694444444447</c:v>
                </c:pt>
                <c:pt idx="389">
                  <c:v>0.3172800925925926</c:v>
                </c:pt>
                <c:pt idx="390">
                  <c:v>0.31730324074074073</c:v>
                </c:pt>
                <c:pt idx="391">
                  <c:v>0.31732638888888892</c:v>
                </c:pt>
                <c:pt idx="392">
                  <c:v>0.317349537037037</c:v>
                </c:pt>
                <c:pt idx="393">
                  <c:v>0.31737268518518519</c:v>
                </c:pt>
                <c:pt idx="394">
                  <c:v>0.31739583333333332</c:v>
                </c:pt>
                <c:pt idx="395">
                  <c:v>0.31741898148148145</c:v>
                </c:pt>
                <c:pt idx="396">
                  <c:v>0.31744212962962964</c:v>
                </c:pt>
                <c:pt idx="397">
                  <c:v>0.31746527777777778</c:v>
                </c:pt>
                <c:pt idx="398">
                  <c:v>0.31748842592592591</c:v>
                </c:pt>
                <c:pt idx="399">
                  <c:v>0.3175115740740741</c:v>
                </c:pt>
                <c:pt idx="400">
                  <c:v>0.31753472222222223</c:v>
                </c:pt>
                <c:pt idx="401">
                  <c:v>0.31755787037037037</c:v>
                </c:pt>
                <c:pt idx="402">
                  <c:v>0.31758101851851855</c:v>
                </c:pt>
                <c:pt idx="403">
                  <c:v>0.31760416666666669</c:v>
                </c:pt>
                <c:pt idx="404">
                  <c:v>0.31762731481481482</c:v>
                </c:pt>
                <c:pt idx="405">
                  <c:v>0.31766203703703705</c:v>
                </c:pt>
                <c:pt idx="406">
                  <c:v>0.31768518518518518</c:v>
                </c:pt>
                <c:pt idx="407">
                  <c:v>0.31770833333333331</c:v>
                </c:pt>
                <c:pt idx="408">
                  <c:v>0.3177314814814815</c:v>
                </c:pt>
                <c:pt idx="409">
                  <c:v>0.31775462962962964</c:v>
                </c:pt>
                <c:pt idx="410">
                  <c:v>0.31777777777777777</c:v>
                </c:pt>
                <c:pt idx="411">
                  <c:v>0.31780092592592596</c:v>
                </c:pt>
                <c:pt idx="412">
                  <c:v>0.31782407407407409</c:v>
                </c:pt>
                <c:pt idx="413">
                  <c:v>0.31784722222222223</c:v>
                </c:pt>
                <c:pt idx="414">
                  <c:v>0.31787037037037036</c:v>
                </c:pt>
                <c:pt idx="415">
                  <c:v>0.31789351851851849</c:v>
                </c:pt>
                <c:pt idx="416">
                  <c:v>0.31791666666666668</c:v>
                </c:pt>
                <c:pt idx="417">
                  <c:v>0.31793981481481481</c:v>
                </c:pt>
                <c:pt idx="418">
                  <c:v>0.31796296296296295</c:v>
                </c:pt>
                <c:pt idx="419">
                  <c:v>0.31798611111111114</c:v>
                </c:pt>
                <c:pt idx="420">
                  <c:v>0.31800925925925927</c:v>
                </c:pt>
                <c:pt idx="421">
                  <c:v>0.3180324074074074</c:v>
                </c:pt>
                <c:pt idx="422">
                  <c:v>0.31805555555555554</c:v>
                </c:pt>
                <c:pt idx="423">
                  <c:v>0.31807870370370367</c:v>
                </c:pt>
                <c:pt idx="424">
                  <c:v>0.31810185185185186</c:v>
                </c:pt>
                <c:pt idx="425">
                  <c:v>0.31812499999999999</c:v>
                </c:pt>
                <c:pt idx="426">
                  <c:v>0.31814814814814812</c:v>
                </c:pt>
                <c:pt idx="427">
                  <c:v>0.31817129629629631</c:v>
                </c:pt>
                <c:pt idx="428">
                  <c:v>0.31819444444444445</c:v>
                </c:pt>
                <c:pt idx="429">
                  <c:v>0.31821759259259258</c:v>
                </c:pt>
                <c:pt idx="430">
                  <c:v>0.31824074074074077</c:v>
                </c:pt>
                <c:pt idx="431">
                  <c:v>0.3182638888888889</c:v>
                </c:pt>
                <c:pt idx="432">
                  <c:v>0.31828703703703703</c:v>
                </c:pt>
                <c:pt idx="433">
                  <c:v>0.31831018518518522</c:v>
                </c:pt>
                <c:pt idx="434">
                  <c:v>0.3183333333333333</c:v>
                </c:pt>
                <c:pt idx="435">
                  <c:v>0.31835648148148149</c:v>
                </c:pt>
                <c:pt idx="436">
                  <c:v>0.31839120370370372</c:v>
                </c:pt>
                <c:pt idx="437">
                  <c:v>0.31841435185185185</c:v>
                </c:pt>
                <c:pt idx="438">
                  <c:v>0.31843749999999998</c:v>
                </c:pt>
                <c:pt idx="439">
                  <c:v>0.31846064814814817</c:v>
                </c:pt>
                <c:pt idx="440">
                  <c:v>0.31848379629629631</c:v>
                </c:pt>
                <c:pt idx="441">
                  <c:v>0.31850694444444444</c:v>
                </c:pt>
                <c:pt idx="442">
                  <c:v>0.31853009259259263</c:v>
                </c:pt>
                <c:pt idx="443">
                  <c:v>0.31855324074074076</c:v>
                </c:pt>
                <c:pt idx="444">
                  <c:v>0.3185763888888889</c:v>
                </c:pt>
                <c:pt idx="445">
                  <c:v>0.31859953703703703</c:v>
                </c:pt>
                <c:pt idx="446">
                  <c:v>0.31862268518518516</c:v>
                </c:pt>
                <c:pt idx="447">
                  <c:v>0.31864583333333335</c:v>
                </c:pt>
                <c:pt idx="448">
                  <c:v>0.31866898148148148</c:v>
                </c:pt>
                <c:pt idx="449">
                  <c:v>0.31869212962962962</c:v>
                </c:pt>
                <c:pt idx="450">
                  <c:v>0.31871527777777781</c:v>
                </c:pt>
                <c:pt idx="451">
                  <c:v>0.31873842592592594</c:v>
                </c:pt>
                <c:pt idx="452">
                  <c:v>0.31876157407407407</c:v>
                </c:pt>
                <c:pt idx="453">
                  <c:v>0.31878472222222221</c:v>
                </c:pt>
                <c:pt idx="454">
                  <c:v>0.31880787037037034</c:v>
                </c:pt>
                <c:pt idx="455">
                  <c:v>0.31883101851851853</c:v>
                </c:pt>
                <c:pt idx="456">
                  <c:v>0.31885416666666666</c:v>
                </c:pt>
                <c:pt idx="457">
                  <c:v>0.31887731481481479</c:v>
                </c:pt>
                <c:pt idx="458">
                  <c:v>0.31890046296296298</c:v>
                </c:pt>
                <c:pt idx="459">
                  <c:v>0.31892361111111112</c:v>
                </c:pt>
                <c:pt idx="460">
                  <c:v>0.31894675925925925</c:v>
                </c:pt>
                <c:pt idx="461">
                  <c:v>0.31896990740740744</c:v>
                </c:pt>
                <c:pt idx="462">
                  <c:v>0.31899305555555557</c:v>
                </c:pt>
                <c:pt idx="463">
                  <c:v>0.3190162037037037</c:v>
                </c:pt>
                <c:pt idx="464">
                  <c:v>0.31903935185185184</c:v>
                </c:pt>
                <c:pt idx="465">
                  <c:v>0.31906249999999997</c:v>
                </c:pt>
                <c:pt idx="466">
                  <c:v>0.31908564814814816</c:v>
                </c:pt>
                <c:pt idx="467">
                  <c:v>0.31912037037037039</c:v>
                </c:pt>
                <c:pt idx="468">
                  <c:v>0.31914351851851852</c:v>
                </c:pt>
                <c:pt idx="469">
                  <c:v>0.31916666666666665</c:v>
                </c:pt>
                <c:pt idx="470">
                  <c:v>0.31918981481481484</c:v>
                </c:pt>
                <c:pt idx="471">
                  <c:v>0.31921296296296298</c:v>
                </c:pt>
                <c:pt idx="472">
                  <c:v>0.31923611111111111</c:v>
                </c:pt>
                <c:pt idx="473">
                  <c:v>0.3192592592592593</c:v>
                </c:pt>
                <c:pt idx="474">
                  <c:v>0.31928240740740738</c:v>
                </c:pt>
                <c:pt idx="475">
                  <c:v>0.31930555555555556</c:v>
                </c:pt>
                <c:pt idx="476">
                  <c:v>0.3193287037037037</c:v>
                </c:pt>
                <c:pt idx="477">
                  <c:v>0.31935185185185183</c:v>
                </c:pt>
                <c:pt idx="478">
                  <c:v>0.31937500000000002</c:v>
                </c:pt>
                <c:pt idx="479">
                  <c:v>0.31939814814814815</c:v>
                </c:pt>
                <c:pt idx="480">
                  <c:v>0.31942129629629629</c:v>
                </c:pt>
                <c:pt idx="481">
                  <c:v>0.31944444444444448</c:v>
                </c:pt>
                <c:pt idx="482">
                  <c:v>0.31946759259259255</c:v>
                </c:pt>
                <c:pt idx="483">
                  <c:v>0.31949074074074074</c:v>
                </c:pt>
                <c:pt idx="484">
                  <c:v>0.31951388888888888</c:v>
                </c:pt>
                <c:pt idx="485">
                  <c:v>0.31953703703703701</c:v>
                </c:pt>
                <c:pt idx="486">
                  <c:v>0.3195601851851852</c:v>
                </c:pt>
                <c:pt idx="487">
                  <c:v>0.31958333333333333</c:v>
                </c:pt>
                <c:pt idx="488">
                  <c:v>0.31960648148148146</c:v>
                </c:pt>
                <c:pt idx="489">
                  <c:v>0.31962962962962965</c:v>
                </c:pt>
                <c:pt idx="490">
                  <c:v>0.31965277777777779</c:v>
                </c:pt>
                <c:pt idx="491">
                  <c:v>0.31967592592592592</c:v>
                </c:pt>
                <c:pt idx="492">
                  <c:v>0.31969907407407411</c:v>
                </c:pt>
                <c:pt idx="493">
                  <c:v>0.31972222222222224</c:v>
                </c:pt>
                <c:pt idx="494">
                  <c:v>0.31974537037037037</c:v>
                </c:pt>
                <c:pt idx="495">
                  <c:v>0.31976851851851851</c:v>
                </c:pt>
                <c:pt idx="496">
                  <c:v>0.31979166666666664</c:v>
                </c:pt>
                <c:pt idx="497">
                  <c:v>0.31982638888888887</c:v>
                </c:pt>
                <c:pt idx="498">
                  <c:v>0.31984953703703706</c:v>
                </c:pt>
                <c:pt idx="499">
                  <c:v>0.31987268518518519</c:v>
                </c:pt>
                <c:pt idx="500">
                  <c:v>0.31989583333333332</c:v>
                </c:pt>
                <c:pt idx="501">
                  <c:v>0.31991898148148151</c:v>
                </c:pt>
                <c:pt idx="502">
                  <c:v>0.31994212962962965</c:v>
                </c:pt>
                <c:pt idx="503">
                  <c:v>0.31996527777777778</c:v>
                </c:pt>
                <c:pt idx="504">
                  <c:v>0.31998842592592591</c:v>
                </c:pt>
                <c:pt idx="505">
                  <c:v>0.32001157407407405</c:v>
                </c:pt>
                <c:pt idx="506">
                  <c:v>0.32003472222222223</c:v>
                </c:pt>
                <c:pt idx="507">
                  <c:v>0.32005787037037037</c:v>
                </c:pt>
                <c:pt idx="508">
                  <c:v>0.3200810185185185</c:v>
                </c:pt>
                <c:pt idx="509">
                  <c:v>0.32010416666666669</c:v>
                </c:pt>
                <c:pt idx="510">
                  <c:v>0.32012731481481482</c:v>
                </c:pt>
                <c:pt idx="511">
                  <c:v>0.32015046296296296</c:v>
                </c:pt>
                <c:pt idx="512">
                  <c:v>0.32017361111111109</c:v>
                </c:pt>
                <c:pt idx="513">
                  <c:v>0.32019675925925922</c:v>
                </c:pt>
                <c:pt idx="514">
                  <c:v>0.32021990740740741</c:v>
                </c:pt>
                <c:pt idx="515">
                  <c:v>0.32024305555555554</c:v>
                </c:pt>
                <c:pt idx="516">
                  <c:v>0.32026620370370368</c:v>
                </c:pt>
                <c:pt idx="517">
                  <c:v>0.32028935185185187</c:v>
                </c:pt>
                <c:pt idx="518">
                  <c:v>0.3203125</c:v>
                </c:pt>
                <c:pt idx="519">
                  <c:v>0.32033564814814813</c:v>
                </c:pt>
                <c:pt idx="520">
                  <c:v>0.32035879629629632</c:v>
                </c:pt>
                <c:pt idx="521">
                  <c:v>0.32038194444444446</c:v>
                </c:pt>
                <c:pt idx="522">
                  <c:v>0.32040509259259259</c:v>
                </c:pt>
                <c:pt idx="523">
                  <c:v>0.32042824074074078</c:v>
                </c:pt>
                <c:pt idx="524">
                  <c:v>0.32045138888888891</c:v>
                </c:pt>
                <c:pt idx="525">
                  <c:v>0.32047453703703704</c:v>
                </c:pt>
                <c:pt idx="526">
                  <c:v>0.32049768518518518</c:v>
                </c:pt>
                <c:pt idx="527">
                  <c:v>0.3205324074074074</c:v>
                </c:pt>
                <c:pt idx="528">
                  <c:v>0.32055555555555554</c:v>
                </c:pt>
                <c:pt idx="529">
                  <c:v>0.32057870370370373</c:v>
                </c:pt>
                <c:pt idx="530">
                  <c:v>0.32060185185185186</c:v>
                </c:pt>
                <c:pt idx="531">
                  <c:v>0.32062499999999999</c:v>
                </c:pt>
                <c:pt idx="532">
                  <c:v>0.32064814814814818</c:v>
                </c:pt>
                <c:pt idx="533">
                  <c:v>0.32067129629629632</c:v>
                </c:pt>
                <c:pt idx="534">
                  <c:v>0.32069444444444445</c:v>
                </c:pt>
                <c:pt idx="535">
                  <c:v>0.32071759259259258</c:v>
                </c:pt>
                <c:pt idx="536">
                  <c:v>0.32074074074074072</c:v>
                </c:pt>
                <c:pt idx="537">
                  <c:v>0.3207638888888889</c:v>
                </c:pt>
                <c:pt idx="538">
                  <c:v>0.32078703703703704</c:v>
                </c:pt>
                <c:pt idx="539">
                  <c:v>0.32081018518518517</c:v>
                </c:pt>
                <c:pt idx="540">
                  <c:v>0.32083333333333336</c:v>
                </c:pt>
                <c:pt idx="541">
                  <c:v>0.32085648148148149</c:v>
                </c:pt>
                <c:pt idx="542">
                  <c:v>0.32087962962962963</c:v>
                </c:pt>
                <c:pt idx="543">
                  <c:v>0.32090277777777776</c:v>
                </c:pt>
                <c:pt idx="544">
                  <c:v>0.32092592592592589</c:v>
                </c:pt>
                <c:pt idx="545">
                  <c:v>0.32094907407407408</c:v>
                </c:pt>
                <c:pt idx="546">
                  <c:v>0.32097222222222221</c:v>
                </c:pt>
                <c:pt idx="547">
                  <c:v>0.32099537037037035</c:v>
                </c:pt>
                <c:pt idx="548">
                  <c:v>0.32101851851851854</c:v>
                </c:pt>
                <c:pt idx="549">
                  <c:v>0.32104166666666667</c:v>
                </c:pt>
                <c:pt idx="550">
                  <c:v>0.3210648148148148</c:v>
                </c:pt>
                <c:pt idx="551">
                  <c:v>0.32108796296296299</c:v>
                </c:pt>
                <c:pt idx="552">
                  <c:v>0.32111111111111112</c:v>
                </c:pt>
                <c:pt idx="553">
                  <c:v>0.32113425925925926</c:v>
                </c:pt>
                <c:pt idx="554">
                  <c:v>0.32115740740740745</c:v>
                </c:pt>
                <c:pt idx="555">
                  <c:v>0.32118055555555552</c:v>
                </c:pt>
                <c:pt idx="556">
                  <c:v>0.32120370370370371</c:v>
                </c:pt>
                <c:pt idx="557">
                  <c:v>0.32123842592592594</c:v>
                </c:pt>
                <c:pt idx="558">
                  <c:v>0.32126157407407407</c:v>
                </c:pt>
                <c:pt idx="559">
                  <c:v>0.32128472222222221</c:v>
                </c:pt>
                <c:pt idx="560">
                  <c:v>0.3213078703703704</c:v>
                </c:pt>
                <c:pt idx="561">
                  <c:v>0.32133101851851853</c:v>
                </c:pt>
                <c:pt idx="562">
                  <c:v>0.32135416666666666</c:v>
                </c:pt>
                <c:pt idx="563">
                  <c:v>0.32137731481481485</c:v>
                </c:pt>
                <c:pt idx="564">
                  <c:v>0.32140046296296299</c:v>
                </c:pt>
                <c:pt idx="565">
                  <c:v>0.32142361111111112</c:v>
                </c:pt>
                <c:pt idx="566">
                  <c:v>0.32144675925925925</c:v>
                </c:pt>
                <c:pt idx="567">
                  <c:v>0.32146990740740738</c:v>
                </c:pt>
                <c:pt idx="568">
                  <c:v>0.32149305555555557</c:v>
                </c:pt>
                <c:pt idx="569">
                  <c:v>0.32151620370370371</c:v>
                </c:pt>
                <c:pt idx="570">
                  <c:v>0.32153935185185184</c:v>
                </c:pt>
                <c:pt idx="571">
                  <c:v>0.32156250000000003</c:v>
                </c:pt>
                <c:pt idx="572">
                  <c:v>0.32158564814814816</c:v>
                </c:pt>
                <c:pt idx="573">
                  <c:v>0.3216087962962963</c:v>
                </c:pt>
                <c:pt idx="574">
                  <c:v>0.32163194444444443</c:v>
                </c:pt>
                <c:pt idx="575">
                  <c:v>0.32165509259259256</c:v>
                </c:pt>
                <c:pt idx="576">
                  <c:v>0.32167824074074075</c:v>
                </c:pt>
                <c:pt idx="577">
                  <c:v>0.32170138888888888</c:v>
                </c:pt>
                <c:pt idx="578">
                  <c:v>0.32172453703703702</c:v>
                </c:pt>
                <c:pt idx="579">
                  <c:v>0.32174768518518521</c:v>
                </c:pt>
                <c:pt idx="580">
                  <c:v>0.32177083333333334</c:v>
                </c:pt>
                <c:pt idx="581">
                  <c:v>0.32179398148148147</c:v>
                </c:pt>
                <c:pt idx="582">
                  <c:v>0.32181712962962966</c:v>
                </c:pt>
                <c:pt idx="583">
                  <c:v>0.32184027777777779</c:v>
                </c:pt>
                <c:pt idx="584">
                  <c:v>0.32186342592592593</c:v>
                </c:pt>
                <c:pt idx="585">
                  <c:v>0.32188657407407406</c:v>
                </c:pt>
                <c:pt idx="586">
                  <c:v>0.32190972222222219</c:v>
                </c:pt>
                <c:pt idx="587">
                  <c:v>0.32193287037037038</c:v>
                </c:pt>
                <c:pt idx="588">
                  <c:v>0.32196759259259261</c:v>
                </c:pt>
                <c:pt idx="589">
                  <c:v>0.32199074074074074</c:v>
                </c:pt>
                <c:pt idx="590">
                  <c:v>0.32201388888888888</c:v>
                </c:pt>
                <c:pt idx="591">
                  <c:v>0.32203703703703707</c:v>
                </c:pt>
                <c:pt idx="592">
                  <c:v>0.3220601851851852</c:v>
                </c:pt>
                <c:pt idx="593">
                  <c:v>0.32208333333333333</c:v>
                </c:pt>
                <c:pt idx="594">
                  <c:v>0.32210648148148152</c:v>
                </c:pt>
                <c:pt idx="595">
                  <c:v>0.3221296296296296</c:v>
                </c:pt>
                <c:pt idx="596">
                  <c:v>0.32215277777777779</c:v>
                </c:pt>
                <c:pt idx="597">
                  <c:v>0.32217592592592592</c:v>
                </c:pt>
                <c:pt idx="598">
                  <c:v>0.32219907407407405</c:v>
                </c:pt>
                <c:pt idx="599">
                  <c:v>0.32222222222222224</c:v>
                </c:pt>
                <c:pt idx="600">
                  <c:v>0.32224537037037038</c:v>
                </c:pt>
                <c:pt idx="601">
                  <c:v>0.32226851851851851</c:v>
                </c:pt>
                <c:pt idx="602">
                  <c:v>0.3222916666666667</c:v>
                </c:pt>
                <c:pt idx="603">
                  <c:v>0.32231481481481478</c:v>
                </c:pt>
                <c:pt idx="604">
                  <c:v>0.32233796296296297</c:v>
                </c:pt>
                <c:pt idx="605">
                  <c:v>0.3223611111111111</c:v>
                </c:pt>
                <c:pt idx="606">
                  <c:v>0.32238425925925923</c:v>
                </c:pt>
                <c:pt idx="607">
                  <c:v>0.32240740740740742</c:v>
                </c:pt>
                <c:pt idx="608">
                  <c:v>0.32243055555555555</c:v>
                </c:pt>
                <c:pt idx="609">
                  <c:v>0.32245370370370369</c:v>
                </c:pt>
                <c:pt idx="610">
                  <c:v>0.32247685185185188</c:v>
                </c:pt>
                <c:pt idx="611">
                  <c:v>0.32250000000000001</c:v>
                </c:pt>
                <c:pt idx="612">
                  <c:v>0.32252314814814814</c:v>
                </c:pt>
                <c:pt idx="613">
                  <c:v>0.32254629629629633</c:v>
                </c:pt>
                <c:pt idx="614">
                  <c:v>0.32256944444444446</c:v>
                </c:pt>
                <c:pt idx="615">
                  <c:v>0.3225925925925926</c:v>
                </c:pt>
                <c:pt idx="616">
                  <c:v>0.32261574074074073</c:v>
                </c:pt>
                <c:pt idx="617">
                  <c:v>0.32263888888888886</c:v>
                </c:pt>
                <c:pt idx="618">
                  <c:v>0.32266203703703705</c:v>
                </c:pt>
                <c:pt idx="619">
                  <c:v>0.32269675925925928</c:v>
                </c:pt>
                <c:pt idx="620">
                  <c:v>0.32271990740740741</c:v>
                </c:pt>
                <c:pt idx="621">
                  <c:v>0.32274305555555555</c:v>
                </c:pt>
                <c:pt idx="622">
                  <c:v>0.32276620370370374</c:v>
                </c:pt>
                <c:pt idx="623">
                  <c:v>0.32278935185185187</c:v>
                </c:pt>
                <c:pt idx="624">
                  <c:v>0.3228125</c:v>
                </c:pt>
                <c:pt idx="625">
                  <c:v>0.32283564814814814</c:v>
                </c:pt>
                <c:pt idx="626">
                  <c:v>0.32285879629629627</c:v>
                </c:pt>
                <c:pt idx="627">
                  <c:v>0.32288194444444446</c:v>
                </c:pt>
                <c:pt idx="628">
                  <c:v>0.32290509259259259</c:v>
                </c:pt>
                <c:pt idx="629">
                  <c:v>0.32292824074074072</c:v>
                </c:pt>
                <c:pt idx="630">
                  <c:v>0.32295138888888891</c:v>
                </c:pt>
                <c:pt idx="631">
                  <c:v>0.32297453703703705</c:v>
                </c:pt>
                <c:pt idx="632">
                  <c:v>0.32299768518518518</c:v>
                </c:pt>
                <c:pt idx="633">
                  <c:v>0.32302083333333331</c:v>
                </c:pt>
                <c:pt idx="634">
                  <c:v>0.32304398148148145</c:v>
                </c:pt>
                <c:pt idx="635">
                  <c:v>0.32306712962962963</c:v>
                </c:pt>
                <c:pt idx="636">
                  <c:v>0.32309027777777777</c:v>
                </c:pt>
                <c:pt idx="637">
                  <c:v>0.3231134259259259</c:v>
                </c:pt>
                <c:pt idx="638">
                  <c:v>0.32313657407407409</c:v>
                </c:pt>
                <c:pt idx="639">
                  <c:v>0.32315972222222222</c:v>
                </c:pt>
                <c:pt idx="640">
                  <c:v>0.32318287037037036</c:v>
                </c:pt>
                <c:pt idx="641">
                  <c:v>0.32320601851851855</c:v>
                </c:pt>
                <c:pt idx="642">
                  <c:v>0.32322916666666668</c:v>
                </c:pt>
                <c:pt idx="643">
                  <c:v>0.32325231481481481</c:v>
                </c:pt>
                <c:pt idx="644">
                  <c:v>0.323275462962963</c:v>
                </c:pt>
                <c:pt idx="645">
                  <c:v>0.32329861111111108</c:v>
                </c:pt>
                <c:pt idx="646">
                  <c:v>0.32332175925925927</c:v>
                </c:pt>
                <c:pt idx="647">
                  <c:v>0.3233449074074074</c:v>
                </c:pt>
                <c:pt idx="648">
                  <c:v>0.32336805555555553</c:v>
                </c:pt>
                <c:pt idx="649">
                  <c:v>0.32340277777777776</c:v>
                </c:pt>
                <c:pt idx="650">
                  <c:v>0.32342592592592595</c:v>
                </c:pt>
                <c:pt idx="651">
                  <c:v>0.32344907407407408</c:v>
                </c:pt>
                <c:pt idx="652">
                  <c:v>0.32347222222222222</c:v>
                </c:pt>
                <c:pt idx="653">
                  <c:v>0.32349537037037041</c:v>
                </c:pt>
                <c:pt idx="654">
                  <c:v>0.32351851851851854</c:v>
                </c:pt>
                <c:pt idx="655">
                  <c:v>0.32354166666666667</c:v>
                </c:pt>
                <c:pt idx="656">
                  <c:v>0.32356481481481481</c:v>
                </c:pt>
                <c:pt idx="657">
                  <c:v>0.32358796296296294</c:v>
                </c:pt>
                <c:pt idx="658">
                  <c:v>0.32361111111111113</c:v>
                </c:pt>
                <c:pt idx="659">
                  <c:v>0.32363425925925926</c:v>
                </c:pt>
                <c:pt idx="660">
                  <c:v>0.32365740740740739</c:v>
                </c:pt>
                <c:pt idx="661">
                  <c:v>0.32368055555555558</c:v>
                </c:pt>
                <c:pt idx="662">
                  <c:v>0.32370370370370372</c:v>
                </c:pt>
                <c:pt idx="663">
                  <c:v>0.32372685185185185</c:v>
                </c:pt>
                <c:pt idx="664">
                  <c:v>0.32374999999999998</c:v>
                </c:pt>
                <c:pt idx="665">
                  <c:v>0.32377314814814812</c:v>
                </c:pt>
                <c:pt idx="666">
                  <c:v>0.3237962962962963</c:v>
                </c:pt>
                <c:pt idx="667">
                  <c:v>0.32381944444444444</c:v>
                </c:pt>
                <c:pt idx="668">
                  <c:v>0.32384259259259257</c:v>
                </c:pt>
                <c:pt idx="669">
                  <c:v>0.32386574074074076</c:v>
                </c:pt>
                <c:pt idx="670">
                  <c:v>0.32388888888888889</c:v>
                </c:pt>
                <c:pt idx="671">
                  <c:v>0.32391203703703703</c:v>
                </c:pt>
                <c:pt idx="672">
                  <c:v>0.32393518518518521</c:v>
                </c:pt>
                <c:pt idx="673">
                  <c:v>0.32395833333333335</c:v>
                </c:pt>
                <c:pt idx="674">
                  <c:v>0.32398148148148148</c:v>
                </c:pt>
                <c:pt idx="675">
                  <c:v>0.32400462962962967</c:v>
                </c:pt>
                <c:pt idx="676">
                  <c:v>0.32402777777777775</c:v>
                </c:pt>
                <c:pt idx="677">
                  <c:v>0.32405092592592594</c:v>
                </c:pt>
                <c:pt idx="678">
                  <c:v>0.32407407407407407</c:v>
                </c:pt>
                <c:pt idx="679">
                  <c:v>0.3240972222222222</c:v>
                </c:pt>
                <c:pt idx="680">
                  <c:v>0.32412037037037039</c:v>
                </c:pt>
                <c:pt idx="681">
                  <c:v>0.32415509259259262</c:v>
                </c:pt>
                <c:pt idx="682">
                  <c:v>0.32417824074074075</c:v>
                </c:pt>
                <c:pt idx="683">
                  <c:v>0.32420138888888889</c:v>
                </c:pt>
                <c:pt idx="684">
                  <c:v>0.32422453703703707</c:v>
                </c:pt>
                <c:pt idx="685">
                  <c:v>0.32424768518518515</c:v>
                </c:pt>
                <c:pt idx="686">
                  <c:v>0.32427083333333334</c:v>
                </c:pt>
                <c:pt idx="687">
                  <c:v>0.32429398148148147</c:v>
                </c:pt>
                <c:pt idx="688">
                  <c:v>0.32431712962962961</c:v>
                </c:pt>
                <c:pt idx="689">
                  <c:v>0.3243402777777778</c:v>
                </c:pt>
                <c:pt idx="690">
                  <c:v>0.32436342592592593</c:v>
                </c:pt>
                <c:pt idx="691">
                  <c:v>0.32438657407407406</c:v>
                </c:pt>
                <c:pt idx="692">
                  <c:v>0.32440972222222225</c:v>
                </c:pt>
                <c:pt idx="693">
                  <c:v>0.32443287037037033</c:v>
                </c:pt>
                <c:pt idx="694">
                  <c:v>0.32445601851851852</c:v>
                </c:pt>
                <c:pt idx="695">
                  <c:v>0.32447916666666665</c:v>
                </c:pt>
                <c:pt idx="696">
                  <c:v>0.32450231481481479</c:v>
                </c:pt>
                <c:pt idx="697">
                  <c:v>0.32452546296296297</c:v>
                </c:pt>
                <c:pt idx="698">
                  <c:v>0.32454861111111111</c:v>
                </c:pt>
                <c:pt idx="699">
                  <c:v>0.32457175925925924</c:v>
                </c:pt>
                <c:pt idx="700">
                  <c:v>0.32459490740740743</c:v>
                </c:pt>
                <c:pt idx="701">
                  <c:v>0.32461805555555556</c:v>
                </c:pt>
                <c:pt idx="702">
                  <c:v>0.3246412037037037</c:v>
                </c:pt>
                <c:pt idx="703">
                  <c:v>0.32466435185185188</c:v>
                </c:pt>
                <c:pt idx="704">
                  <c:v>0.32468750000000002</c:v>
                </c:pt>
                <c:pt idx="705">
                  <c:v>0.32471064814814815</c:v>
                </c:pt>
                <c:pt idx="706">
                  <c:v>0.32473379629629628</c:v>
                </c:pt>
                <c:pt idx="707">
                  <c:v>0.32475694444444442</c:v>
                </c:pt>
                <c:pt idx="708">
                  <c:v>0.32478009259259261</c:v>
                </c:pt>
                <c:pt idx="709">
                  <c:v>0.32480324074074074</c:v>
                </c:pt>
                <c:pt idx="710">
                  <c:v>0.32483796296296297</c:v>
                </c:pt>
                <c:pt idx="711">
                  <c:v>0.3248611111111111</c:v>
                </c:pt>
                <c:pt idx="712">
                  <c:v>0.32488425925925929</c:v>
                </c:pt>
                <c:pt idx="713">
                  <c:v>0.32490740740740742</c:v>
                </c:pt>
                <c:pt idx="714">
                  <c:v>0.32493055555555556</c:v>
                </c:pt>
                <c:pt idx="715">
                  <c:v>0.32495370370370369</c:v>
                </c:pt>
                <c:pt idx="716">
                  <c:v>0.32497685185185182</c:v>
                </c:pt>
                <c:pt idx="717">
                  <c:v>0.32500000000000001</c:v>
                </c:pt>
                <c:pt idx="718">
                  <c:v>0.32502314814814814</c:v>
                </c:pt>
                <c:pt idx="719">
                  <c:v>0.32504629629629628</c:v>
                </c:pt>
                <c:pt idx="720">
                  <c:v>0.32506944444444447</c:v>
                </c:pt>
                <c:pt idx="721">
                  <c:v>0.3250925925925926</c:v>
                </c:pt>
                <c:pt idx="722">
                  <c:v>0.32511574074074073</c:v>
                </c:pt>
                <c:pt idx="723">
                  <c:v>0.32513888888888892</c:v>
                </c:pt>
                <c:pt idx="724">
                  <c:v>0.325162037037037</c:v>
                </c:pt>
                <c:pt idx="725">
                  <c:v>0.32518518518518519</c:v>
                </c:pt>
                <c:pt idx="726">
                  <c:v>0.32520833333333332</c:v>
                </c:pt>
                <c:pt idx="727">
                  <c:v>0.32523148148148145</c:v>
                </c:pt>
                <c:pt idx="728">
                  <c:v>0.32525462962962964</c:v>
                </c:pt>
                <c:pt idx="729">
                  <c:v>0.32527777777777778</c:v>
                </c:pt>
                <c:pt idx="730">
                  <c:v>0.32530092592592591</c:v>
                </c:pt>
                <c:pt idx="731">
                  <c:v>0.3253240740740741</c:v>
                </c:pt>
                <c:pt idx="732">
                  <c:v>0.32534722222222223</c:v>
                </c:pt>
                <c:pt idx="733">
                  <c:v>0.32537037037037037</c:v>
                </c:pt>
                <c:pt idx="734">
                  <c:v>0.32539351851851855</c:v>
                </c:pt>
                <c:pt idx="735">
                  <c:v>0.32541666666666669</c:v>
                </c:pt>
                <c:pt idx="736">
                  <c:v>0.32543981481481482</c:v>
                </c:pt>
                <c:pt idx="737">
                  <c:v>0.32546296296296295</c:v>
                </c:pt>
                <c:pt idx="738">
                  <c:v>0.32548611111111109</c:v>
                </c:pt>
                <c:pt idx="739">
                  <c:v>0.32550925925925928</c:v>
                </c:pt>
                <c:pt idx="740">
                  <c:v>0.32553240740740741</c:v>
                </c:pt>
                <c:pt idx="741">
                  <c:v>0.32555555555555554</c:v>
                </c:pt>
                <c:pt idx="742">
                  <c:v>0.32557870370370373</c:v>
                </c:pt>
                <c:pt idx="743">
                  <c:v>0.32560185185185186</c:v>
                </c:pt>
                <c:pt idx="744">
                  <c:v>0.325625</c:v>
                </c:pt>
                <c:pt idx="745">
                  <c:v>0.32564814814814813</c:v>
                </c:pt>
                <c:pt idx="746">
                  <c:v>0.32567129629629626</c:v>
                </c:pt>
                <c:pt idx="747">
                  <c:v>0.32569444444444445</c:v>
                </c:pt>
                <c:pt idx="748">
                  <c:v>0.32572916666666668</c:v>
                </c:pt>
                <c:pt idx="749">
                  <c:v>0.32575231481481481</c:v>
                </c:pt>
                <c:pt idx="750">
                  <c:v>0.32577546296296295</c:v>
                </c:pt>
                <c:pt idx="751">
                  <c:v>0.32579861111111114</c:v>
                </c:pt>
                <c:pt idx="752">
                  <c:v>0.32582175925925927</c:v>
                </c:pt>
                <c:pt idx="753">
                  <c:v>0.3258449074074074</c:v>
                </c:pt>
                <c:pt idx="754">
                  <c:v>0.32586805555555554</c:v>
                </c:pt>
                <c:pt idx="755">
                  <c:v>0.32589120370370367</c:v>
                </c:pt>
                <c:pt idx="756">
                  <c:v>0.32591435185185186</c:v>
                </c:pt>
                <c:pt idx="757">
                  <c:v>0.32593749999999999</c:v>
                </c:pt>
                <c:pt idx="758">
                  <c:v>0.32596064814814812</c:v>
                </c:pt>
                <c:pt idx="759">
                  <c:v>0.32598379629629631</c:v>
                </c:pt>
                <c:pt idx="760">
                  <c:v>0.32600694444444445</c:v>
                </c:pt>
                <c:pt idx="761">
                  <c:v>0.32603009259259258</c:v>
                </c:pt>
                <c:pt idx="762">
                  <c:v>0.32605324074074077</c:v>
                </c:pt>
                <c:pt idx="763">
                  <c:v>0.3260763888888889</c:v>
                </c:pt>
                <c:pt idx="764">
                  <c:v>0.32609953703703703</c:v>
                </c:pt>
                <c:pt idx="765">
                  <c:v>0.32612268518518522</c:v>
                </c:pt>
                <c:pt idx="766">
                  <c:v>0.3261458333333333</c:v>
                </c:pt>
                <c:pt idx="767">
                  <c:v>0.32616898148148149</c:v>
                </c:pt>
                <c:pt idx="768">
                  <c:v>0.32619212962962962</c:v>
                </c:pt>
                <c:pt idx="769">
                  <c:v>0.32621527777777776</c:v>
                </c:pt>
                <c:pt idx="770">
                  <c:v>0.32623842592592595</c:v>
                </c:pt>
                <c:pt idx="771">
                  <c:v>0.32626157407407408</c:v>
                </c:pt>
                <c:pt idx="772">
                  <c:v>0.32628472222222221</c:v>
                </c:pt>
                <c:pt idx="773">
                  <c:v>0.3263078703703704</c:v>
                </c:pt>
                <c:pt idx="774">
                  <c:v>0.32633101851851848</c:v>
                </c:pt>
                <c:pt idx="775">
                  <c:v>0.32635416666666667</c:v>
                </c:pt>
                <c:pt idx="776">
                  <c:v>0.3263773148148148</c:v>
                </c:pt>
                <c:pt idx="777">
                  <c:v>0.32640046296296293</c:v>
                </c:pt>
                <c:pt idx="778">
                  <c:v>0.32642361111111112</c:v>
                </c:pt>
                <c:pt idx="779">
                  <c:v>0.32644675925925926</c:v>
                </c:pt>
                <c:pt idx="780">
                  <c:v>0.32646990740740739</c:v>
                </c:pt>
                <c:pt idx="781">
                  <c:v>0.32649305555555558</c:v>
                </c:pt>
                <c:pt idx="782">
                  <c:v>0.32651620370370371</c:v>
                </c:pt>
                <c:pt idx="783">
                  <c:v>0.32655092592592594</c:v>
                </c:pt>
                <c:pt idx="784">
                  <c:v>0.32657407407407407</c:v>
                </c:pt>
                <c:pt idx="785">
                  <c:v>0.32659722222222221</c:v>
                </c:pt>
                <c:pt idx="786">
                  <c:v>0.32662037037037034</c:v>
                </c:pt>
                <c:pt idx="787">
                  <c:v>0.32664351851851853</c:v>
                </c:pt>
                <c:pt idx="788">
                  <c:v>0.32666666666666666</c:v>
                </c:pt>
                <c:pt idx="789">
                  <c:v>0.32668981481481479</c:v>
                </c:pt>
                <c:pt idx="790">
                  <c:v>0.32671296296296298</c:v>
                </c:pt>
                <c:pt idx="791">
                  <c:v>0.32673611111111112</c:v>
                </c:pt>
                <c:pt idx="792">
                  <c:v>0.32675925925925925</c:v>
                </c:pt>
                <c:pt idx="793">
                  <c:v>0.32678240740740744</c:v>
                </c:pt>
                <c:pt idx="794">
                  <c:v>0.32680555555555557</c:v>
                </c:pt>
                <c:pt idx="795">
                  <c:v>0.3268287037037037</c:v>
                </c:pt>
                <c:pt idx="796">
                  <c:v>0.32685185185185184</c:v>
                </c:pt>
                <c:pt idx="797">
                  <c:v>0.32687499999999997</c:v>
                </c:pt>
                <c:pt idx="798">
                  <c:v>0.32689814814814816</c:v>
                </c:pt>
                <c:pt idx="799">
                  <c:v>0.32692129629629629</c:v>
                </c:pt>
                <c:pt idx="800">
                  <c:v>0.32694444444444443</c:v>
                </c:pt>
                <c:pt idx="801">
                  <c:v>0.32696759259259262</c:v>
                </c:pt>
                <c:pt idx="802">
                  <c:v>0.32699074074074075</c:v>
                </c:pt>
                <c:pt idx="803">
                  <c:v>0.32701388888888888</c:v>
                </c:pt>
                <c:pt idx="804">
                  <c:v>0.32703703703703701</c:v>
                </c:pt>
                <c:pt idx="805">
                  <c:v>0.32706018518518515</c:v>
                </c:pt>
                <c:pt idx="806">
                  <c:v>0.32708333333333334</c:v>
                </c:pt>
                <c:pt idx="807">
                  <c:v>0.32710648148148147</c:v>
                </c:pt>
                <c:pt idx="808">
                  <c:v>0.3271296296296296</c:v>
                </c:pt>
                <c:pt idx="809">
                  <c:v>0.32715277777777779</c:v>
                </c:pt>
                <c:pt idx="810">
                  <c:v>0.32717592592592593</c:v>
                </c:pt>
                <c:pt idx="811">
                  <c:v>0.32719907407407406</c:v>
                </c:pt>
                <c:pt idx="812">
                  <c:v>0.32722222222222225</c:v>
                </c:pt>
                <c:pt idx="813">
                  <c:v>0.32724537037037038</c:v>
                </c:pt>
                <c:pt idx="814">
                  <c:v>0.32726851851851851</c:v>
                </c:pt>
                <c:pt idx="815">
                  <c:v>0.3272916666666667</c:v>
                </c:pt>
                <c:pt idx="816">
                  <c:v>0.32731481481481484</c:v>
                </c:pt>
                <c:pt idx="817">
                  <c:v>0.32733796296296297</c:v>
                </c:pt>
                <c:pt idx="818">
                  <c:v>0.3273726851851852</c:v>
                </c:pt>
                <c:pt idx="819">
                  <c:v>0.32739583333333333</c:v>
                </c:pt>
                <c:pt idx="820">
                  <c:v>0.32741898148148146</c:v>
                </c:pt>
                <c:pt idx="821">
                  <c:v>0.32744212962962965</c:v>
                </c:pt>
                <c:pt idx="822">
                  <c:v>0.32746527777777779</c:v>
                </c:pt>
                <c:pt idx="823">
                  <c:v>0.32748842592592592</c:v>
                </c:pt>
                <c:pt idx="824">
                  <c:v>0.32751157407407411</c:v>
                </c:pt>
                <c:pt idx="825">
                  <c:v>0.32753472222222224</c:v>
                </c:pt>
                <c:pt idx="826">
                  <c:v>0.32755787037037037</c:v>
                </c:pt>
                <c:pt idx="827">
                  <c:v>0.32758101851851851</c:v>
                </c:pt>
                <c:pt idx="828">
                  <c:v>0.32760416666666664</c:v>
                </c:pt>
                <c:pt idx="829">
                  <c:v>0.32762731481481483</c:v>
                </c:pt>
                <c:pt idx="830">
                  <c:v>0.32765046296296296</c:v>
                </c:pt>
                <c:pt idx="831">
                  <c:v>0.3276736111111111</c:v>
                </c:pt>
                <c:pt idx="832">
                  <c:v>0.32769675925925928</c:v>
                </c:pt>
                <c:pt idx="833">
                  <c:v>0.32771990740740742</c:v>
                </c:pt>
                <c:pt idx="834">
                  <c:v>0.32774305555555555</c:v>
                </c:pt>
                <c:pt idx="835">
                  <c:v>0.32776620370370368</c:v>
                </c:pt>
                <c:pt idx="836">
                  <c:v>0.32778935185185182</c:v>
                </c:pt>
                <c:pt idx="837">
                  <c:v>0.32781250000000001</c:v>
                </c:pt>
                <c:pt idx="838">
                  <c:v>0.32783564814814814</c:v>
                </c:pt>
                <c:pt idx="839">
                  <c:v>0.32785879629629627</c:v>
                </c:pt>
                <c:pt idx="840">
                  <c:v>0.32788194444444446</c:v>
                </c:pt>
                <c:pt idx="841">
                  <c:v>0.3279050925925926</c:v>
                </c:pt>
                <c:pt idx="842">
                  <c:v>0.32792824074074073</c:v>
                </c:pt>
                <c:pt idx="843">
                  <c:v>0.32795138888888892</c:v>
                </c:pt>
                <c:pt idx="844">
                  <c:v>0.32797453703703705</c:v>
                </c:pt>
                <c:pt idx="845">
                  <c:v>0.32799768518518518</c:v>
                </c:pt>
                <c:pt idx="846">
                  <c:v>0.32802083333333337</c:v>
                </c:pt>
                <c:pt idx="847">
                  <c:v>0.32804398148148145</c:v>
                </c:pt>
                <c:pt idx="848">
                  <c:v>0.32806712962962964</c:v>
                </c:pt>
                <c:pt idx="849">
                  <c:v>0.32809027777777777</c:v>
                </c:pt>
                <c:pt idx="850">
                  <c:v>0.32811342592592591</c:v>
                </c:pt>
                <c:pt idx="851">
                  <c:v>0.32813657407407409</c:v>
                </c:pt>
                <c:pt idx="852">
                  <c:v>0.32815972222222223</c:v>
                </c:pt>
                <c:pt idx="853">
                  <c:v>0.32818287037037036</c:v>
                </c:pt>
                <c:pt idx="854">
                  <c:v>0.32820601851851855</c:v>
                </c:pt>
                <c:pt idx="855">
                  <c:v>0.32822916666666663</c:v>
                </c:pt>
                <c:pt idx="856">
                  <c:v>0.32826388888888891</c:v>
                </c:pt>
                <c:pt idx="857">
                  <c:v>0.32828703703703704</c:v>
                </c:pt>
                <c:pt idx="858">
                  <c:v>0.32831018518518518</c:v>
                </c:pt>
                <c:pt idx="859">
                  <c:v>0.32833333333333331</c:v>
                </c:pt>
                <c:pt idx="860">
                  <c:v>0.3283564814814815</c:v>
                </c:pt>
                <c:pt idx="861">
                  <c:v>0.32837962962962963</c:v>
                </c:pt>
                <c:pt idx="862">
                  <c:v>0.32840277777777777</c:v>
                </c:pt>
                <c:pt idx="863">
                  <c:v>0.32842592592592595</c:v>
                </c:pt>
                <c:pt idx="864">
                  <c:v>0.32844907407407409</c:v>
                </c:pt>
                <c:pt idx="865">
                  <c:v>0.32847222222222222</c:v>
                </c:pt>
                <c:pt idx="866">
                  <c:v>0.32849537037037035</c:v>
                </c:pt>
                <c:pt idx="867">
                  <c:v>0.32851851851851849</c:v>
                </c:pt>
                <c:pt idx="868">
                  <c:v>0.32854166666666668</c:v>
                </c:pt>
                <c:pt idx="869">
                  <c:v>0.32856481481481481</c:v>
                </c:pt>
                <c:pt idx="870">
                  <c:v>0.32858796296296294</c:v>
                </c:pt>
                <c:pt idx="871">
                  <c:v>0.32861111111111113</c:v>
                </c:pt>
                <c:pt idx="872">
                  <c:v>0.32863425925925926</c:v>
                </c:pt>
                <c:pt idx="873">
                  <c:v>0.3286574074074074</c:v>
                </c:pt>
                <c:pt idx="874">
                  <c:v>0.32868055555555559</c:v>
                </c:pt>
                <c:pt idx="875">
                  <c:v>0.32870370370370372</c:v>
                </c:pt>
                <c:pt idx="876">
                  <c:v>0.32872685185185185</c:v>
                </c:pt>
                <c:pt idx="877">
                  <c:v>0.32874999999999999</c:v>
                </c:pt>
                <c:pt idx="878">
                  <c:v>0.32877314814814812</c:v>
                </c:pt>
                <c:pt idx="879">
                  <c:v>0.32879629629629631</c:v>
                </c:pt>
                <c:pt idx="880">
                  <c:v>0.32881944444444444</c:v>
                </c:pt>
                <c:pt idx="881">
                  <c:v>0.32884259259259258</c:v>
                </c:pt>
                <c:pt idx="882">
                  <c:v>0.32886574074074076</c:v>
                </c:pt>
                <c:pt idx="883">
                  <c:v>0.3288888888888889</c:v>
                </c:pt>
                <c:pt idx="884">
                  <c:v>0.32891203703703703</c:v>
                </c:pt>
                <c:pt idx="885">
                  <c:v>0.32893518518518516</c:v>
                </c:pt>
                <c:pt idx="886">
                  <c:v>0.3289583333333333</c:v>
                </c:pt>
                <c:pt idx="887">
                  <c:v>0.32898148148148149</c:v>
                </c:pt>
                <c:pt idx="888">
                  <c:v>0.32900462962962962</c:v>
                </c:pt>
                <c:pt idx="889">
                  <c:v>0.32902777777777775</c:v>
                </c:pt>
                <c:pt idx="890">
                  <c:v>0.32905092592592594</c:v>
                </c:pt>
                <c:pt idx="891">
                  <c:v>0.32907407407407407</c:v>
                </c:pt>
                <c:pt idx="892">
                  <c:v>0.32909722222222221</c:v>
                </c:pt>
                <c:pt idx="893">
                  <c:v>0.3291203703703704</c:v>
                </c:pt>
                <c:pt idx="894">
                  <c:v>0.32915509259259262</c:v>
                </c:pt>
                <c:pt idx="895">
                  <c:v>0.3291782407407407</c:v>
                </c:pt>
                <c:pt idx="896">
                  <c:v>0.32920138888888889</c:v>
                </c:pt>
                <c:pt idx="897">
                  <c:v>0.32922453703703702</c:v>
                </c:pt>
                <c:pt idx="898">
                  <c:v>0.32924768518518516</c:v>
                </c:pt>
                <c:pt idx="899">
                  <c:v>0.32927083333333335</c:v>
                </c:pt>
                <c:pt idx="900">
                  <c:v>0.32929398148148148</c:v>
                </c:pt>
                <c:pt idx="901">
                  <c:v>0.32931712962962961</c:v>
                </c:pt>
                <c:pt idx="902">
                  <c:v>0.3293402777777778</c:v>
                </c:pt>
                <c:pt idx="903">
                  <c:v>0.32936342592592593</c:v>
                </c:pt>
                <c:pt idx="904">
                  <c:v>0.32938657407407407</c:v>
                </c:pt>
                <c:pt idx="905">
                  <c:v>0.32940972222222226</c:v>
                </c:pt>
                <c:pt idx="906">
                  <c:v>0.32943287037037039</c:v>
                </c:pt>
                <c:pt idx="907">
                  <c:v>0.32945601851851852</c:v>
                </c:pt>
                <c:pt idx="908">
                  <c:v>0.32947916666666666</c:v>
                </c:pt>
                <c:pt idx="909">
                  <c:v>0.32950231481481479</c:v>
                </c:pt>
                <c:pt idx="910">
                  <c:v>0.32952546296296298</c:v>
                </c:pt>
                <c:pt idx="911">
                  <c:v>0.32954861111111111</c:v>
                </c:pt>
                <c:pt idx="912">
                  <c:v>0.32957175925925924</c:v>
                </c:pt>
                <c:pt idx="913">
                  <c:v>0.32959490740740743</c:v>
                </c:pt>
                <c:pt idx="914">
                  <c:v>0.32961805555555557</c:v>
                </c:pt>
                <c:pt idx="915">
                  <c:v>0.3296412037037037</c:v>
                </c:pt>
                <c:pt idx="916">
                  <c:v>0.32966435185185183</c:v>
                </c:pt>
                <c:pt idx="917">
                  <c:v>0.32968749999999997</c:v>
                </c:pt>
                <c:pt idx="918">
                  <c:v>0.32971064814814816</c:v>
                </c:pt>
                <c:pt idx="919">
                  <c:v>0.32973379629629629</c:v>
                </c:pt>
                <c:pt idx="920">
                  <c:v>0.32975694444444442</c:v>
                </c:pt>
                <c:pt idx="921">
                  <c:v>0.32978009259259261</c:v>
                </c:pt>
                <c:pt idx="922">
                  <c:v>0.32980324074074074</c:v>
                </c:pt>
                <c:pt idx="923">
                  <c:v>0.32982638888888888</c:v>
                </c:pt>
                <c:pt idx="924">
                  <c:v>0.32984953703703707</c:v>
                </c:pt>
                <c:pt idx="925">
                  <c:v>0.3298726851851852</c:v>
                </c:pt>
                <c:pt idx="926">
                  <c:v>0.32989583333333333</c:v>
                </c:pt>
                <c:pt idx="927">
                  <c:v>0.32991898148148152</c:v>
                </c:pt>
                <c:pt idx="928">
                  <c:v>0.3299421296296296</c:v>
                </c:pt>
                <c:pt idx="929">
                  <c:v>0.32997685185185183</c:v>
                </c:pt>
                <c:pt idx="930">
                  <c:v>0.33</c:v>
                </c:pt>
                <c:pt idx="931">
                  <c:v>0.33002314814814815</c:v>
                </c:pt>
                <c:pt idx="932">
                  <c:v>0.33004629629629628</c:v>
                </c:pt>
                <c:pt idx="933">
                  <c:v>0.33006944444444447</c:v>
                </c:pt>
                <c:pt idx="934">
                  <c:v>0.3300925925925926</c:v>
                </c:pt>
                <c:pt idx="935">
                  <c:v>0.33011574074074074</c:v>
                </c:pt>
                <c:pt idx="936">
                  <c:v>0.33013888888888893</c:v>
                </c:pt>
                <c:pt idx="937">
                  <c:v>0.330162037037037</c:v>
                </c:pt>
                <c:pt idx="938">
                  <c:v>0.33018518518518519</c:v>
                </c:pt>
                <c:pt idx="939">
                  <c:v>0.33020833333333333</c:v>
                </c:pt>
                <c:pt idx="940">
                  <c:v>0.33023148148148146</c:v>
                </c:pt>
                <c:pt idx="941">
                  <c:v>0.33025462962962965</c:v>
                </c:pt>
                <c:pt idx="942">
                  <c:v>0.33027777777777778</c:v>
                </c:pt>
                <c:pt idx="943">
                  <c:v>0.33030092592592591</c:v>
                </c:pt>
                <c:pt idx="944">
                  <c:v>0.3303240740740741</c:v>
                </c:pt>
                <c:pt idx="945">
                  <c:v>0.33034722222222224</c:v>
                </c:pt>
                <c:pt idx="946">
                  <c:v>0.33037037037037037</c:v>
                </c:pt>
                <c:pt idx="947">
                  <c:v>0.3303935185185185</c:v>
                </c:pt>
                <c:pt idx="948">
                  <c:v>0.33041666666666664</c:v>
                </c:pt>
                <c:pt idx="949">
                  <c:v>0.33043981481481483</c:v>
                </c:pt>
                <c:pt idx="950">
                  <c:v>0.33046296296296296</c:v>
                </c:pt>
                <c:pt idx="951">
                  <c:v>0.33048611111111109</c:v>
                </c:pt>
                <c:pt idx="952">
                  <c:v>0.33050925925925928</c:v>
                </c:pt>
                <c:pt idx="953">
                  <c:v>0.33053240740740741</c:v>
                </c:pt>
                <c:pt idx="954">
                  <c:v>0.33055555555555555</c:v>
                </c:pt>
                <c:pt idx="955">
                  <c:v>0.33057870370370374</c:v>
                </c:pt>
                <c:pt idx="956">
                  <c:v>0.33060185185185187</c:v>
                </c:pt>
                <c:pt idx="957">
                  <c:v>0.330625</c:v>
                </c:pt>
                <c:pt idx="958">
                  <c:v>0.33064814814814814</c:v>
                </c:pt>
                <c:pt idx="959">
                  <c:v>0.33067129629629627</c:v>
                </c:pt>
                <c:pt idx="960">
                  <c:v>0.33069444444444446</c:v>
                </c:pt>
                <c:pt idx="961">
                  <c:v>0.33071759259259259</c:v>
                </c:pt>
                <c:pt idx="962">
                  <c:v>0.33074074074074072</c:v>
                </c:pt>
                <c:pt idx="963">
                  <c:v>0.33076388888888891</c:v>
                </c:pt>
                <c:pt idx="964">
                  <c:v>0.33078703703703705</c:v>
                </c:pt>
                <c:pt idx="965">
                  <c:v>0.33081018518518518</c:v>
                </c:pt>
                <c:pt idx="966">
                  <c:v>0.33084490740740741</c:v>
                </c:pt>
                <c:pt idx="967">
                  <c:v>0.3308680555555556</c:v>
                </c:pt>
                <c:pt idx="968">
                  <c:v>0.33089120370370367</c:v>
                </c:pt>
                <c:pt idx="969">
                  <c:v>0.33091435185185186</c:v>
                </c:pt>
                <c:pt idx="970">
                  <c:v>0.3309375</c:v>
                </c:pt>
                <c:pt idx="971">
                  <c:v>0.33096064814814813</c:v>
                </c:pt>
                <c:pt idx="972">
                  <c:v>0.33098379629629632</c:v>
                </c:pt>
                <c:pt idx="973">
                  <c:v>0.33100694444444445</c:v>
                </c:pt>
                <c:pt idx="974">
                  <c:v>0.33103009259259258</c:v>
                </c:pt>
                <c:pt idx="975">
                  <c:v>0.33105324074074077</c:v>
                </c:pt>
                <c:pt idx="976">
                  <c:v>0.33107638888888885</c:v>
                </c:pt>
                <c:pt idx="977">
                  <c:v>0.33109953703703704</c:v>
                </c:pt>
                <c:pt idx="978">
                  <c:v>0.33112268518518517</c:v>
                </c:pt>
                <c:pt idx="979">
                  <c:v>0.33114583333333331</c:v>
                </c:pt>
                <c:pt idx="980">
                  <c:v>0.33116898148148149</c:v>
                </c:pt>
                <c:pt idx="981">
                  <c:v>0.33119212962962963</c:v>
                </c:pt>
                <c:pt idx="982">
                  <c:v>0.33121527777777776</c:v>
                </c:pt>
                <c:pt idx="983">
                  <c:v>0.33123842592592595</c:v>
                </c:pt>
                <c:pt idx="984">
                  <c:v>0.33126157407407408</c:v>
                </c:pt>
                <c:pt idx="985">
                  <c:v>0.33128472222222222</c:v>
                </c:pt>
                <c:pt idx="986">
                  <c:v>0.33130787037037041</c:v>
                </c:pt>
                <c:pt idx="987">
                  <c:v>0.33133101851851854</c:v>
                </c:pt>
                <c:pt idx="988">
                  <c:v>0.33135416666666667</c:v>
                </c:pt>
                <c:pt idx="989">
                  <c:v>0.33137731481481481</c:v>
                </c:pt>
                <c:pt idx="990">
                  <c:v>0.33140046296296294</c:v>
                </c:pt>
                <c:pt idx="991">
                  <c:v>0.33142361111111113</c:v>
                </c:pt>
                <c:pt idx="992">
                  <c:v>0.33144675925925926</c:v>
                </c:pt>
                <c:pt idx="993">
                  <c:v>0.33146990740740739</c:v>
                </c:pt>
                <c:pt idx="994">
                  <c:v>0.33149305555555558</c:v>
                </c:pt>
                <c:pt idx="995">
                  <c:v>0.33151620370370372</c:v>
                </c:pt>
                <c:pt idx="996">
                  <c:v>0.33153935185185185</c:v>
                </c:pt>
                <c:pt idx="997">
                  <c:v>0.33156249999999998</c:v>
                </c:pt>
                <c:pt idx="998">
                  <c:v>0.33158564814814812</c:v>
                </c:pt>
                <c:pt idx="999">
                  <c:v>0.3316087962962963</c:v>
                </c:pt>
                <c:pt idx="1000">
                  <c:v>0.33163194444444444</c:v>
                </c:pt>
                <c:pt idx="1001">
                  <c:v>0.33166666666666667</c:v>
                </c:pt>
                <c:pt idx="1002">
                  <c:v>0.3316898148148148</c:v>
                </c:pt>
                <c:pt idx="1003">
                  <c:v>0.33171296296296299</c:v>
                </c:pt>
                <c:pt idx="1004">
                  <c:v>0.33173611111111112</c:v>
                </c:pt>
                <c:pt idx="1005">
                  <c:v>0.33175925925925925</c:v>
                </c:pt>
                <c:pt idx="1006">
                  <c:v>0.33178240740740739</c:v>
                </c:pt>
                <c:pt idx="1007">
                  <c:v>0.33180555555555552</c:v>
                </c:pt>
                <c:pt idx="1008">
                  <c:v>0.33182870370370371</c:v>
                </c:pt>
                <c:pt idx="1009">
                  <c:v>0.33185185185185184</c:v>
                </c:pt>
                <c:pt idx="1010">
                  <c:v>0.33187499999999998</c:v>
                </c:pt>
                <c:pt idx="1011">
                  <c:v>0.33189814814814816</c:v>
                </c:pt>
                <c:pt idx="1012">
                  <c:v>0.3319212962962963</c:v>
                </c:pt>
                <c:pt idx="1013">
                  <c:v>0.33194444444444443</c:v>
                </c:pt>
                <c:pt idx="1014">
                  <c:v>0.33196759259259262</c:v>
                </c:pt>
                <c:pt idx="1015">
                  <c:v>0.33199074074074075</c:v>
                </c:pt>
                <c:pt idx="1016">
                  <c:v>0.33201388888888889</c:v>
                </c:pt>
                <c:pt idx="1017">
                  <c:v>0.33203703703703707</c:v>
                </c:pt>
                <c:pt idx="1018">
                  <c:v>0.33206018518518515</c:v>
                </c:pt>
                <c:pt idx="1019">
                  <c:v>0.33208333333333334</c:v>
                </c:pt>
                <c:pt idx="1020">
                  <c:v>0.33210648148148147</c:v>
                </c:pt>
                <c:pt idx="1021">
                  <c:v>0.33212962962962961</c:v>
                </c:pt>
                <c:pt idx="1022">
                  <c:v>0.3321527777777778</c:v>
                </c:pt>
                <c:pt idx="1023">
                  <c:v>0.33217592592592593</c:v>
                </c:pt>
                <c:pt idx="1024">
                  <c:v>0.33219907407407406</c:v>
                </c:pt>
                <c:pt idx="1025">
                  <c:v>0.33222222222222225</c:v>
                </c:pt>
                <c:pt idx="1026">
                  <c:v>0.33224537037037033</c:v>
                </c:pt>
                <c:pt idx="1027">
                  <c:v>0.33226851851851852</c:v>
                </c:pt>
                <c:pt idx="1028">
                  <c:v>0.33229166666666665</c:v>
                </c:pt>
                <c:pt idx="1029">
                  <c:v>0.33231481481481479</c:v>
                </c:pt>
                <c:pt idx="1030">
                  <c:v>0.33233796296296297</c:v>
                </c:pt>
                <c:pt idx="1031">
                  <c:v>0.3323726851851852</c:v>
                </c:pt>
                <c:pt idx="1032">
                  <c:v>0.33239583333333333</c:v>
                </c:pt>
                <c:pt idx="1033">
                  <c:v>0.33241898148148147</c:v>
                </c:pt>
                <c:pt idx="1034">
                  <c:v>0.33244212962962966</c:v>
                </c:pt>
                <c:pt idx="1035">
                  <c:v>0.33246527777777779</c:v>
                </c:pt>
                <c:pt idx="1036">
                  <c:v>0.33248842592592592</c:v>
                </c:pt>
                <c:pt idx="1037">
                  <c:v>0.33251157407407406</c:v>
                </c:pt>
                <c:pt idx="1038">
                  <c:v>0.33253472222222219</c:v>
                </c:pt>
                <c:pt idx="1039">
                  <c:v>0.33255787037037038</c:v>
                </c:pt>
                <c:pt idx="1040">
                  <c:v>0.33258101851851851</c:v>
                </c:pt>
                <c:pt idx="1041">
                  <c:v>0.33260416666666665</c:v>
                </c:pt>
                <c:pt idx="1042">
                  <c:v>0.33262731481481483</c:v>
                </c:pt>
                <c:pt idx="1043">
                  <c:v>0.33265046296296297</c:v>
                </c:pt>
                <c:pt idx="1044">
                  <c:v>0.3326736111111111</c:v>
                </c:pt>
                <c:pt idx="1045">
                  <c:v>0.33269675925925929</c:v>
                </c:pt>
                <c:pt idx="1046">
                  <c:v>0.33271990740740742</c:v>
                </c:pt>
                <c:pt idx="1047">
                  <c:v>0.33274305555555556</c:v>
                </c:pt>
                <c:pt idx="1048">
                  <c:v>0.33276620370370369</c:v>
                </c:pt>
                <c:pt idx="1049">
                  <c:v>0.33278935185185182</c:v>
                </c:pt>
                <c:pt idx="1050">
                  <c:v>0.33281250000000001</c:v>
                </c:pt>
                <c:pt idx="1051">
                  <c:v>0.33283564814814814</c:v>
                </c:pt>
                <c:pt idx="1052">
                  <c:v>0.33285879629629628</c:v>
                </c:pt>
                <c:pt idx="1053">
                  <c:v>0.33288194444444447</c:v>
                </c:pt>
                <c:pt idx="1054">
                  <c:v>0.3329050925925926</c:v>
                </c:pt>
                <c:pt idx="1055">
                  <c:v>0.33292824074074073</c:v>
                </c:pt>
                <c:pt idx="1056">
                  <c:v>0.33295138888888892</c:v>
                </c:pt>
                <c:pt idx="1057">
                  <c:v>0.332974537037037</c:v>
                </c:pt>
                <c:pt idx="1058">
                  <c:v>0.33299768518518519</c:v>
                </c:pt>
                <c:pt idx="1059">
                  <c:v>0.33302083333333332</c:v>
                </c:pt>
                <c:pt idx="1060">
                  <c:v>0.33304398148148145</c:v>
                </c:pt>
                <c:pt idx="1061">
                  <c:v>0.33306712962962964</c:v>
                </c:pt>
                <c:pt idx="1062">
                  <c:v>0.33309027777777778</c:v>
                </c:pt>
                <c:pt idx="1063">
                  <c:v>0.33311342592592591</c:v>
                </c:pt>
                <c:pt idx="1064">
                  <c:v>0.33314814814814814</c:v>
                </c:pt>
                <c:pt idx="1065">
                  <c:v>0.33317129629629633</c:v>
                </c:pt>
                <c:pt idx="1066">
                  <c:v>0.3331944444444444</c:v>
                </c:pt>
                <c:pt idx="1067">
                  <c:v>0.33321759259259259</c:v>
                </c:pt>
                <c:pt idx="1068">
                  <c:v>0.33324074074074073</c:v>
                </c:pt>
                <c:pt idx="1069">
                  <c:v>0.33326388888888886</c:v>
                </c:pt>
                <c:pt idx="1070">
                  <c:v>0.33328703703703705</c:v>
                </c:pt>
                <c:pt idx="1071">
                  <c:v>0.33331018518518518</c:v>
                </c:pt>
                <c:pt idx="1072">
                  <c:v>0.33333333333333331</c:v>
                </c:pt>
                <c:pt idx="1073">
                  <c:v>0.3333564814814815</c:v>
                </c:pt>
                <c:pt idx="1074">
                  <c:v>0.33337962962962964</c:v>
                </c:pt>
                <c:pt idx="1075">
                  <c:v>0.33340277777777777</c:v>
                </c:pt>
                <c:pt idx="1076">
                  <c:v>0.33342592592592596</c:v>
                </c:pt>
                <c:pt idx="1077">
                  <c:v>0.33344907407407409</c:v>
                </c:pt>
                <c:pt idx="1078">
                  <c:v>0.33347222222222223</c:v>
                </c:pt>
                <c:pt idx="1079">
                  <c:v>0.33349537037037041</c:v>
                </c:pt>
                <c:pt idx="1080">
                  <c:v>0.33351851851851855</c:v>
                </c:pt>
                <c:pt idx="1081">
                  <c:v>0.33354166666666668</c:v>
                </c:pt>
                <c:pt idx="1082">
                  <c:v>0.33356481481481487</c:v>
                </c:pt>
                <c:pt idx="1083">
                  <c:v>0.33358796296296295</c:v>
                </c:pt>
                <c:pt idx="1084">
                  <c:v>0.33361111111111108</c:v>
                </c:pt>
                <c:pt idx="1085">
                  <c:v>0.33363425925925921</c:v>
                </c:pt>
                <c:pt idx="1086">
                  <c:v>0.3336574074074074</c:v>
                </c:pt>
                <c:pt idx="1087">
                  <c:v>0.33368055555555554</c:v>
                </c:pt>
                <c:pt idx="1088">
                  <c:v>0.33370370370370367</c:v>
                </c:pt>
                <c:pt idx="1089">
                  <c:v>0.33372685185185186</c:v>
                </c:pt>
                <c:pt idx="1090">
                  <c:v>0.33374999999999999</c:v>
                </c:pt>
                <c:pt idx="1091">
                  <c:v>0.33377314814814812</c:v>
                </c:pt>
                <c:pt idx="1092">
                  <c:v>0.33379629629629631</c:v>
                </c:pt>
                <c:pt idx="1093">
                  <c:v>0.33381944444444445</c:v>
                </c:pt>
                <c:pt idx="1094">
                  <c:v>0.33385416666666662</c:v>
                </c:pt>
                <c:pt idx="1095">
                  <c:v>0.33387731481481481</c:v>
                </c:pt>
                <c:pt idx="1096">
                  <c:v>0.33390046296296294</c:v>
                </c:pt>
                <c:pt idx="1097">
                  <c:v>0.33392361111111107</c:v>
                </c:pt>
                <c:pt idx="1098">
                  <c:v>0.33394675925925926</c:v>
                </c:pt>
                <c:pt idx="1099">
                  <c:v>0.3339699074074074</c:v>
                </c:pt>
                <c:pt idx="1100">
                  <c:v>0.33399305555555553</c:v>
                </c:pt>
                <c:pt idx="1101">
                  <c:v>0.33401620370370372</c:v>
                </c:pt>
                <c:pt idx="1102">
                  <c:v>0.33403935185185185</c:v>
                </c:pt>
                <c:pt idx="1103">
                  <c:v>0.33406249999999998</c:v>
                </c:pt>
                <c:pt idx="1104">
                  <c:v>0.33408564814814817</c:v>
                </c:pt>
                <c:pt idx="1105">
                  <c:v>0.33410879629629631</c:v>
                </c:pt>
                <c:pt idx="1106">
                  <c:v>0.33413194444444444</c:v>
                </c:pt>
                <c:pt idx="1107">
                  <c:v>0.33415509259259263</c:v>
                </c:pt>
                <c:pt idx="1108">
                  <c:v>0.33417824074074076</c:v>
                </c:pt>
                <c:pt idx="1109">
                  <c:v>0.3342013888888889</c:v>
                </c:pt>
                <c:pt idx="1110">
                  <c:v>0.33422453703703708</c:v>
                </c:pt>
                <c:pt idx="1111">
                  <c:v>0.33424768518518522</c:v>
                </c:pt>
                <c:pt idx="1112">
                  <c:v>0.33427083333333335</c:v>
                </c:pt>
                <c:pt idx="1113">
                  <c:v>0.33429398148148143</c:v>
                </c:pt>
                <c:pt idx="1114">
                  <c:v>0.33431712962962962</c:v>
                </c:pt>
                <c:pt idx="1115">
                  <c:v>0.33434027777777775</c:v>
                </c:pt>
                <c:pt idx="1116">
                  <c:v>0.33436342592592588</c:v>
                </c:pt>
                <c:pt idx="1117">
                  <c:v>0.33438657407407407</c:v>
                </c:pt>
                <c:pt idx="1118">
                  <c:v>0.33440972222222221</c:v>
                </c:pt>
                <c:pt idx="1119">
                  <c:v>0.33443287037037034</c:v>
                </c:pt>
                <c:pt idx="1120">
                  <c:v>0.33445601851851853</c:v>
                </c:pt>
                <c:pt idx="1121">
                  <c:v>0.33447916666666666</c:v>
                </c:pt>
                <c:pt idx="1122">
                  <c:v>0.33450231481481479</c:v>
                </c:pt>
                <c:pt idx="1123">
                  <c:v>0.33452546296296298</c:v>
                </c:pt>
                <c:pt idx="1124">
                  <c:v>0.33456018518518515</c:v>
                </c:pt>
                <c:pt idx="1125">
                  <c:v>0.33458333333333329</c:v>
                </c:pt>
                <c:pt idx="1126">
                  <c:v>0.33460648148148148</c:v>
                </c:pt>
                <c:pt idx="1127">
                  <c:v>0.33462962962962961</c:v>
                </c:pt>
                <c:pt idx="1128">
                  <c:v>0.33465277777777774</c:v>
                </c:pt>
                <c:pt idx="1129">
                  <c:v>0.33467592592592593</c:v>
                </c:pt>
                <c:pt idx="1130">
                  <c:v>0.33469907407407407</c:v>
                </c:pt>
                <c:pt idx="1131">
                  <c:v>0.3347222222222222</c:v>
                </c:pt>
                <c:pt idx="1132">
                  <c:v>0.33474537037037039</c:v>
                </c:pt>
                <c:pt idx="1133">
                  <c:v>0.33476851851851852</c:v>
                </c:pt>
                <c:pt idx="1134">
                  <c:v>0.33479166666666665</c:v>
                </c:pt>
                <c:pt idx="1135">
                  <c:v>0.33481481481481484</c:v>
                </c:pt>
                <c:pt idx="1136">
                  <c:v>0.33483796296296298</c:v>
                </c:pt>
                <c:pt idx="1137">
                  <c:v>0.33486111111111111</c:v>
                </c:pt>
                <c:pt idx="1138">
                  <c:v>0.3348842592592593</c:v>
                </c:pt>
                <c:pt idx="1139">
                  <c:v>0.33490740740740743</c:v>
                </c:pt>
                <c:pt idx="1140">
                  <c:v>0.33493055555555556</c:v>
                </c:pt>
                <c:pt idx="1141">
                  <c:v>0.33495370370370375</c:v>
                </c:pt>
                <c:pt idx="1142">
                  <c:v>0.33497685185185189</c:v>
                </c:pt>
                <c:pt idx="1143">
                  <c:v>0.33499999999999996</c:v>
                </c:pt>
                <c:pt idx="1144">
                  <c:v>0.3350231481481481</c:v>
                </c:pt>
                <c:pt idx="1145">
                  <c:v>0.33504629629629629</c:v>
                </c:pt>
                <c:pt idx="1146">
                  <c:v>0.33506944444444442</c:v>
                </c:pt>
                <c:pt idx="1147">
                  <c:v>0.33509259259259255</c:v>
                </c:pt>
                <c:pt idx="1148">
                  <c:v>0.33511574074074074</c:v>
                </c:pt>
                <c:pt idx="1149">
                  <c:v>0.33513888888888888</c:v>
                </c:pt>
                <c:pt idx="1150">
                  <c:v>0.33516203703703701</c:v>
                </c:pt>
                <c:pt idx="1151">
                  <c:v>0.3351851851851852</c:v>
                </c:pt>
                <c:pt idx="1152">
                  <c:v>0.33520833333333333</c:v>
                </c:pt>
                <c:pt idx="1153">
                  <c:v>0.33523148148148146</c:v>
                </c:pt>
                <c:pt idx="1154">
                  <c:v>0.33525462962962965</c:v>
                </c:pt>
                <c:pt idx="1155">
                  <c:v>0.33527777777777779</c:v>
                </c:pt>
                <c:pt idx="1156">
                  <c:v>0.33530092592592592</c:v>
                </c:pt>
                <c:pt idx="1157">
                  <c:v>0.33532407407407411</c:v>
                </c:pt>
                <c:pt idx="1158">
                  <c:v>0.33535879629629628</c:v>
                </c:pt>
                <c:pt idx="1159">
                  <c:v>0.33538194444444441</c:v>
                </c:pt>
                <c:pt idx="1160">
                  <c:v>0.3354050925925926</c:v>
                </c:pt>
                <c:pt idx="1161">
                  <c:v>0.33542824074074074</c:v>
                </c:pt>
                <c:pt idx="1162">
                  <c:v>0.33545138888888887</c:v>
                </c:pt>
                <c:pt idx="1163">
                  <c:v>0.33547453703703706</c:v>
                </c:pt>
                <c:pt idx="1164">
                  <c:v>0.33549768518518519</c:v>
                </c:pt>
                <c:pt idx="1165">
                  <c:v>0.33552083333333332</c:v>
                </c:pt>
                <c:pt idx="1166">
                  <c:v>0.33554398148148151</c:v>
                </c:pt>
                <c:pt idx="1167">
                  <c:v>0.33556712962962965</c:v>
                </c:pt>
                <c:pt idx="1168">
                  <c:v>0.33559027777777778</c:v>
                </c:pt>
                <c:pt idx="1169">
                  <c:v>0.33561342592592597</c:v>
                </c:pt>
                <c:pt idx="1170">
                  <c:v>0.3356365740740741</c:v>
                </c:pt>
                <c:pt idx="1171">
                  <c:v>0.33565972222222223</c:v>
                </c:pt>
                <c:pt idx="1172">
                  <c:v>0.33568287037037042</c:v>
                </c:pt>
                <c:pt idx="1173">
                  <c:v>0.3357060185185185</c:v>
                </c:pt>
                <c:pt idx="1174">
                  <c:v>0.33572916666666663</c:v>
                </c:pt>
                <c:pt idx="1175">
                  <c:v>0.33575231481481477</c:v>
                </c:pt>
                <c:pt idx="1176">
                  <c:v>0.33577546296296296</c:v>
                </c:pt>
                <c:pt idx="1177">
                  <c:v>0.33579861111111109</c:v>
                </c:pt>
                <c:pt idx="1178">
                  <c:v>0.33582175925925922</c:v>
                </c:pt>
                <c:pt idx="1179">
                  <c:v>0.33584490740740741</c:v>
                </c:pt>
                <c:pt idx="1180">
                  <c:v>0.33586805555555554</c:v>
                </c:pt>
                <c:pt idx="1181">
                  <c:v>0.33589120370370368</c:v>
                </c:pt>
                <c:pt idx="1182">
                  <c:v>0.33591435185185187</c:v>
                </c:pt>
                <c:pt idx="1183">
                  <c:v>0.3359375</c:v>
                </c:pt>
                <c:pt idx="1184">
                  <c:v>0.33596064814814813</c:v>
                </c:pt>
                <c:pt idx="1185">
                  <c:v>0.33598379629629632</c:v>
                </c:pt>
                <c:pt idx="1186">
                  <c:v>0.33600694444444446</c:v>
                </c:pt>
                <c:pt idx="1187">
                  <c:v>0.33603009259259259</c:v>
                </c:pt>
                <c:pt idx="1188">
                  <c:v>0.33605324074074078</c:v>
                </c:pt>
                <c:pt idx="1189">
                  <c:v>0.33607638888888891</c:v>
                </c:pt>
                <c:pt idx="1190">
                  <c:v>0.33611111111111108</c:v>
                </c:pt>
                <c:pt idx="1191">
                  <c:v>0.33613425925925927</c:v>
                </c:pt>
                <c:pt idx="1192">
                  <c:v>0.3361574074074074</c:v>
                </c:pt>
                <c:pt idx="1193">
                  <c:v>0.33618055555555554</c:v>
                </c:pt>
                <c:pt idx="1194">
                  <c:v>0.33620370370370373</c:v>
                </c:pt>
                <c:pt idx="1195">
                  <c:v>0.33622685185185186</c:v>
                </c:pt>
                <c:pt idx="1196">
                  <c:v>0.33624999999999999</c:v>
                </c:pt>
                <c:pt idx="1197">
                  <c:v>0.33627314814814818</c:v>
                </c:pt>
                <c:pt idx="1198">
                  <c:v>0.33629629629629632</c:v>
                </c:pt>
                <c:pt idx="1199">
                  <c:v>0.33631944444444445</c:v>
                </c:pt>
                <c:pt idx="1200">
                  <c:v>0.33634259259259264</c:v>
                </c:pt>
                <c:pt idx="1201">
                  <c:v>0.33636574074074077</c:v>
                </c:pt>
                <c:pt idx="1202">
                  <c:v>0.3363888888888889</c:v>
                </c:pt>
                <c:pt idx="1203">
                  <c:v>0.33641203703703698</c:v>
                </c:pt>
                <c:pt idx="1204">
                  <c:v>0.33643518518518517</c:v>
                </c:pt>
                <c:pt idx="1205">
                  <c:v>0.3364583333333333</c:v>
                </c:pt>
                <c:pt idx="1206">
                  <c:v>0.33648148148148144</c:v>
                </c:pt>
                <c:pt idx="1207">
                  <c:v>0.33650462962962963</c:v>
                </c:pt>
                <c:pt idx="1208">
                  <c:v>0.33652777777777776</c:v>
                </c:pt>
                <c:pt idx="1209">
                  <c:v>0.33655092592592589</c:v>
                </c:pt>
                <c:pt idx="1210">
                  <c:v>0.33657407407407408</c:v>
                </c:pt>
                <c:pt idx="1211">
                  <c:v>0.33659722222222221</c:v>
                </c:pt>
                <c:pt idx="1212">
                  <c:v>0.33662037037037035</c:v>
                </c:pt>
                <c:pt idx="1213">
                  <c:v>0.33664351851851854</c:v>
                </c:pt>
                <c:pt idx="1214">
                  <c:v>0.33666666666666667</c:v>
                </c:pt>
                <c:pt idx="1215">
                  <c:v>0.3366898148148148</c:v>
                </c:pt>
                <c:pt idx="1216">
                  <c:v>0.33671296296296299</c:v>
                </c:pt>
                <c:pt idx="1217">
                  <c:v>0.33673611111111112</c:v>
                </c:pt>
                <c:pt idx="1218">
                  <c:v>0.3367708333333333</c:v>
                </c:pt>
                <c:pt idx="1219">
                  <c:v>0.33679398148148149</c:v>
                </c:pt>
                <c:pt idx="1220">
                  <c:v>0.33681712962962962</c:v>
                </c:pt>
                <c:pt idx="1221">
                  <c:v>0.33684027777777775</c:v>
                </c:pt>
                <c:pt idx="1222">
                  <c:v>0.33686342592592594</c:v>
                </c:pt>
                <c:pt idx="1223">
                  <c:v>0.33688657407407407</c:v>
                </c:pt>
                <c:pt idx="1224">
                  <c:v>0.33690972222222221</c:v>
                </c:pt>
                <c:pt idx="1225">
                  <c:v>0.3369328703703704</c:v>
                </c:pt>
                <c:pt idx="1226">
                  <c:v>0.33695601851851853</c:v>
                </c:pt>
                <c:pt idx="1227">
                  <c:v>0.33697916666666666</c:v>
                </c:pt>
                <c:pt idx="1228">
                  <c:v>0.33700231481481485</c:v>
                </c:pt>
                <c:pt idx="1229">
                  <c:v>0.33702546296296299</c:v>
                </c:pt>
                <c:pt idx="1230">
                  <c:v>0.33704861111111112</c:v>
                </c:pt>
                <c:pt idx="1231">
                  <c:v>0.33707175925925931</c:v>
                </c:pt>
                <c:pt idx="1232">
                  <c:v>0.33709490740740744</c:v>
                </c:pt>
                <c:pt idx="1233">
                  <c:v>0.33711805555555557</c:v>
                </c:pt>
                <c:pt idx="1234">
                  <c:v>0.33714120370370365</c:v>
                </c:pt>
                <c:pt idx="1235">
                  <c:v>0.33716435185185184</c:v>
                </c:pt>
                <c:pt idx="1236">
                  <c:v>0.33718749999999997</c:v>
                </c:pt>
                <c:pt idx="1237">
                  <c:v>0.33721064814814811</c:v>
                </c:pt>
                <c:pt idx="1238">
                  <c:v>0.3372337962962963</c:v>
                </c:pt>
                <c:pt idx="1239">
                  <c:v>0.33725694444444443</c:v>
                </c:pt>
                <c:pt idx="1240">
                  <c:v>0.33728009259259256</c:v>
                </c:pt>
                <c:pt idx="1241">
                  <c:v>0.33730324074074075</c:v>
                </c:pt>
                <c:pt idx="1242">
                  <c:v>0.33732638888888888</c:v>
                </c:pt>
                <c:pt idx="1243">
                  <c:v>0.33734953703703702</c:v>
                </c:pt>
                <c:pt idx="1244">
                  <c:v>0.33737268518518521</c:v>
                </c:pt>
                <c:pt idx="1245">
                  <c:v>0.33739583333333334</c:v>
                </c:pt>
                <c:pt idx="1246">
                  <c:v>0.33741898148148147</c:v>
                </c:pt>
                <c:pt idx="1247">
                  <c:v>0.3374537037037037</c:v>
                </c:pt>
                <c:pt idx="1248">
                  <c:v>0.33747685185185183</c:v>
                </c:pt>
                <c:pt idx="1249">
                  <c:v>0.33749999999999997</c:v>
                </c:pt>
                <c:pt idx="1250">
                  <c:v>0.33752314814814816</c:v>
                </c:pt>
                <c:pt idx="1251">
                  <c:v>0.33754629629629629</c:v>
                </c:pt>
                <c:pt idx="1252">
                  <c:v>0.33756944444444442</c:v>
                </c:pt>
                <c:pt idx="1253">
                  <c:v>0.33759259259259261</c:v>
                </c:pt>
                <c:pt idx="1254">
                  <c:v>0.33761574074074074</c:v>
                </c:pt>
                <c:pt idx="1255">
                  <c:v>0.33763888888888888</c:v>
                </c:pt>
                <c:pt idx="1256">
                  <c:v>0.33766203703703707</c:v>
                </c:pt>
                <c:pt idx="1257">
                  <c:v>0.3376851851851852</c:v>
                </c:pt>
                <c:pt idx="1258">
                  <c:v>0.33770833333333333</c:v>
                </c:pt>
                <c:pt idx="1259">
                  <c:v>0.33773148148148152</c:v>
                </c:pt>
                <c:pt idx="1260">
                  <c:v>0.33775462962962965</c:v>
                </c:pt>
                <c:pt idx="1261">
                  <c:v>0.33777777777777779</c:v>
                </c:pt>
                <c:pt idx="1262">
                  <c:v>0.33780092592592598</c:v>
                </c:pt>
                <c:pt idx="1263">
                  <c:v>0.33782407407407411</c:v>
                </c:pt>
                <c:pt idx="1264">
                  <c:v>0.33784722222222219</c:v>
                </c:pt>
                <c:pt idx="1265">
                  <c:v>0.33787037037037032</c:v>
                </c:pt>
                <c:pt idx="1266">
                  <c:v>0.33789351851851851</c:v>
                </c:pt>
                <c:pt idx="1267">
                  <c:v>0.33791666666666664</c:v>
                </c:pt>
                <c:pt idx="1268">
                  <c:v>0.33793981481481478</c:v>
                </c:pt>
                <c:pt idx="1269">
                  <c:v>0.33796296296296297</c:v>
                </c:pt>
                <c:pt idx="1270">
                  <c:v>0.3379861111111111</c:v>
                </c:pt>
                <c:pt idx="1271">
                  <c:v>0.33800925925925923</c:v>
                </c:pt>
                <c:pt idx="1272">
                  <c:v>0.33803240740740742</c:v>
                </c:pt>
                <c:pt idx="1273">
                  <c:v>0.33805555555555555</c:v>
                </c:pt>
                <c:pt idx="1274">
                  <c:v>0.33807870370370369</c:v>
                </c:pt>
                <c:pt idx="1275">
                  <c:v>0.33810185185185188</c:v>
                </c:pt>
                <c:pt idx="1276">
                  <c:v>0.33812500000000001</c:v>
                </c:pt>
                <c:pt idx="1277">
                  <c:v>0.33814814814814814</c:v>
                </c:pt>
                <c:pt idx="1278">
                  <c:v>0.33817129629629633</c:v>
                </c:pt>
                <c:pt idx="1279">
                  <c:v>0.3382060185185185</c:v>
                </c:pt>
                <c:pt idx="1280">
                  <c:v>0.33822916666666664</c:v>
                </c:pt>
                <c:pt idx="1281">
                  <c:v>0.33825231481481483</c:v>
                </c:pt>
                <c:pt idx="1282">
                  <c:v>0.33827546296296296</c:v>
                </c:pt>
                <c:pt idx="1283">
                  <c:v>0.33829861111111109</c:v>
                </c:pt>
                <c:pt idx="1284">
                  <c:v>0.33832175925925928</c:v>
                </c:pt>
                <c:pt idx="1285">
                  <c:v>0.33834490740740741</c:v>
                </c:pt>
                <c:pt idx="1286">
                  <c:v>0.33836805555555555</c:v>
                </c:pt>
                <c:pt idx="1287">
                  <c:v>0.33839120370370374</c:v>
                </c:pt>
                <c:pt idx="1288">
                  <c:v>0.33841435185185187</c:v>
                </c:pt>
                <c:pt idx="1289">
                  <c:v>0.3384375</c:v>
                </c:pt>
                <c:pt idx="1290">
                  <c:v>0.33846064814814819</c:v>
                </c:pt>
                <c:pt idx="1291">
                  <c:v>0.33848379629629632</c:v>
                </c:pt>
                <c:pt idx="1292">
                  <c:v>0.33850694444444446</c:v>
                </c:pt>
                <c:pt idx="1293">
                  <c:v>0.33853009259259265</c:v>
                </c:pt>
                <c:pt idx="1294">
                  <c:v>0.33855324074074072</c:v>
                </c:pt>
                <c:pt idx="1295">
                  <c:v>0.33857638888888886</c:v>
                </c:pt>
                <c:pt idx="1296">
                  <c:v>0.33859953703703699</c:v>
                </c:pt>
                <c:pt idx="1297">
                  <c:v>0.33862268518518518</c:v>
                </c:pt>
                <c:pt idx="1298">
                  <c:v>0.33864583333333331</c:v>
                </c:pt>
                <c:pt idx="1299">
                  <c:v>0.33866898148148145</c:v>
                </c:pt>
                <c:pt idx="1300">
                  <c:v>0.33869212962962963</c:v>
                </c:pt>
                <c:pt idx="1301">
                  <c:v>0.33871527777777777</c:v>
                </c:pt>
                <c:pt idx="1302">
                  <c:v>0.3387384259259259</c:v>
                </c:pt>
                <c:pt idx="1303">
                  <c:v>0.33876157407407409</c:v>
                </c:pt>
                <c:pt idx="1304">
                  <c:v>0.33878472222222222</c:v>
                </c:pt>
                <c:pt idx="1305">
                  <c:v>0.33880787037037036</c:v>
                </c:pt>
                <c:pt idx="1306">
                  <c:v>0.33883101851851855</c:v>
                </c:pt>
                <c:pt idx="1307">
                  <c:v>0.33885416666666668</c:v>
                </c:pt>
                <c:pt idx="1308">
                  <c:v>0.33887731481481481</c:v>
                </c:pt>
                <c:pt idx="1309">
                  <c:v>0.338900462962963</c:v>
                </c:pt>
                <c:pt idx="1310">
                  <c:v>0.33892361111111113</c:v>
                </c:pt>
                <c:pt idx="1311">
                  <c:v>0.33895833333333331</c:v>
                </c:pt>
                <c:pt idx="1312">
                  <c:v>0.33898148148148149</c:v>
                </c:pt>
                <c:pt idx="1313">
                  <c:v>0.33900462962962963</c:v>
                </c:pt>
                <c:pt idx="1314">
                  <c:v>0.33902777777777776</c:v>
                </c:pt>
                <c:pt idx="1315">
                  <c:v>0.33905092592592595</c:v>
                </c:pt>
                <c:pt idx="1316">
                  <c:v>0.33907407407407408</c:v>
                </c:pt>
                <c:pt idx="1317">
                  <c:v>0.33909722222222222</c:v>
                </c:pt>
                <c:pt idx="1318">
                  <c:v>0.33912037037037041</c:v>
                </c:pt>
                <c:pt idx="1319">
                  <c:v>0.33914351851851854</c:v>
                </c:pt>
                <c:pt idx="1320">
                  <c:v>0.33916666666666667</c:v>
                </c:pt>
                <c:pt idx="1321">
                  <c:v>0.33918981481481486</c:v>
                </c:pt>
                <c:pt idx="1322">
                  <c:v>0.33921296296296299</c:v>
                </c:pt>
                <c:pt idx="1323">
                  <c:v>0.33923611111111113</c:v>
                </c:pt>
                <c:pt idx="1324">
                  <c:v>0.3392592592592592</c:v>
                </c:pt>
                <c:pt idx="1325">
                  <c:v>0.33928240740740739</c:v>
                </c:pt>
                <c:pt idx="1326">
                  <c:v>0.33930555555555553</c:v>
                </c:pt>
                <c:pt idx="1327">
                  <c:v>0.33932870370370366</c:v>
                </c:pt>
                <c:pt idx="1328">
                  <c:v>0.33935185185185185</c:v>
                </c:pt>
                <c:pt idx="1329">
                  <c:v>0.33937499999999998</c:v>
                </c:pt>
                <c:pt idx="1330">
                  <c:v>0.33939814814814812</c:v>
                </c:pt>
                <c:pt idx="1331">
                  <c:v>0.3394212962962963</c:v>
                </c:pt>
                <c:pt idx="1332">
                  <c:v>0.33944444444444444</c:v>
                </c:pt>
                <c:pt idx="1333">
                  <c:v>0.33946759259259257</c:v>
                </c:pt>
                <c:pt idx="1334">
                  <c:v>0.33949074074074076</c:v>
                </c:pt>
                <c:pt idx="1335">
                  <c:v>0.33951388888888889</c:v>
                </c:pt>
                <c:pt idx="1336">
                  <c:v>0.33953703703703703</c:v>
                </c:pt>
                <c:pt idx="1337">
                  <c:v>0.33956018518518521</c:v>
                </c:pt>
                <c:pt idx="1338">
                  <c:v>0.33958333333333335</c:v>
                </c:pt>
                <c:pt idx="1339">
                  <c:v>0.33960648148148148</c:v>
                </c:pt>
                <c:pt idx="1340">
                  <c:v>0.33962962962962967</c:v>
                </c:pt>
                <c:pt idx="1341">
                  <c:v>0.3396527777777778</c:v>
                </c:pt>
                <c:pt idx="1342">
                  <c:v>0.33967592592592594</c:v>
                </c:pt>
                <c:pt idx="1343">
                  <c:v>0.33969907407407413</c:v>
                </c:pt>
                <c:pt idx="1344">
                  <c:v>0.3397222222222222</c:v>
                </c:pt>
                <c:pt idx="1345">
                  <c:v>0.33974537037037034</c:v>
                </c:pt>
                <c:pt idx="1346">
                  <c:v>0.33976851851851847</c:v>
                </c:pt>
                <c:pt idx="1347">
                  <c:v>0.33980324074074075</c:v>
                </c:pt>
                <c:pt idx="1348">
                  <c:v>0.33982638888888889</c:v>
                </c:pt>
                <c:pt idx="1349">
                  <c:v>0.33984953703703707</c:v>
                </c:pt>
                <c:pt idx="1350">
                  <c:v>0.33987268518518521</c:v>
                </c:pt>
                <c:pt idx="1351">
                  <c:v>0.33989583333333334</c:v>
                </c:pt>
                <c:pt idx="1352">
                  <c:v>0.33991898148148153</c:v>
                </c:pt>
                <c:pt idx="1353">
                  <c:v>0.33994212962962966</c:v>
                </c:pt>
                <c:pt idx="1354">
                  <c:v>0.3399652777777778</c:v>
                </c:pt>
                <c:pt idx="1355">
                  <c:v>0.33998842592592587</c:v>
                </c:pt>
                <c:pt idx="1356">
                  <c:v>0.34001157407407406</c:v>
                </c:pt>
                <c:pt idx="1357">
                  <c:v>0.3400347222222222</c:v>
                </c:pt>
                <c:pt idx="1358">
                  <c:v>0.34005787037037033</c:v>
                </c:pt>
                <c:pt idx="1359">
                  <c:v>0.34008101851851852</c:v>
                </c:pt>
                <c:pt idx="1360">
                  <c:v>0.34010416666666665</c:v>
                </c:pt>
                <c:pt idx="1361">
                  <c:v>0.34012731481481479</c:v>
                </c:pt>
                <c:pt idx="1362">
                  <c:v>0.34015046296296297</c:v>
                </c:pt>
                <c:pt idx="1363">
                  <c:v>0.34017361111111111</c:v>
                </c:pt>
                <c:pt idx="1364">
                  <c:v>0.34019675925925924</c:v>
                </c:pt>
                <c:pt idx="1365">
                  <c:v>0.34021990740740743</c:v>
                </c:pt>
                <c:pt idx="1366">
                  <c:v>0.34024305555555556</c:v>
                </c:pt>
                <c:pt idx="1367">
                  <c:v>0.3402662037037037</c:v>
                </c:pt>
                <c:pt idx="1368">
                  <c:v>0.34028935185185188</c:v>
                </c:pt>
                <c:pt idx="1369">
                  <c:v>0.34031250000000002</c:v>
                </c:pt>
                <c:pt idx="1370">
                  <c:v>0.34033564814814815</c:v>
                </c:pt>
                <c:pt idx="1371">
                  <c:v>0.34035879629629634</c:v>
                </c:pt>
                <c:pt idx="1372">
                  <c:v>0.34038194444444447</c:v>
                </c:pt>
                <c:pt idx="1373">
                  <c:v>0.34040509259259261</c:v>
                </c:pt>
                <c:pt idx="1374">
                  <c:v>0.3404282407407408</c:v>
                </c:pt>
                <c:pt idx="1375">
                  <c:v>0.34045138888888887</c:v>
                </c:pt>
                <c:pt idx="1376">
                  <c:v>0.34047453703703701</c:v>
                </c:pt>
                <c:pt idx="1377">
                  <c:v>0.34049768518518514</c:v>
                </c:pt>
                <c:pt idx="1378">
                  <c:v>0.34052083333333333</c:v>
                </c:pt>
                <c:pt idx="1379">
                  <c:v>0.34054398148148146</c:v>
                </c:pt>
                <c:pt idx="1380">
                  <c:v>0.34056712962962959</c:v>
                </c:pt>
                <c:pt idx="1381">
                  <c:v>0.34060185185185188</c:v>
                </c:pt>
                <c:pt idx="1382">
                  <c:v>0.34062500000000001</c:v>
                </c:pt>
                <c:pt idx="1383">
                  <c:v>0.3406481481481482</c:v>
                </c:pt>
                <c:pt idx="1384">
                  <c:v>0.34067129629629633</c:v>
                </c:pt>
                <c:pt idx="1385">
                  <c:v>0.34069444444444441</c:v>
                </c:pt>
                <c:pt idx="1386">
                  <c:v>0.34071759259259254</c:v>
                </c:pt>
                <c:pt idx="1387">
                  <c:v>0.34074074074074073</c:v>
                </c:pt>
                <c:pt idx="1388">
                  <c:v>0.34076388888888887</c:v>
                </c:pt>
                <c:pt idx="1389">
                  <c:v>0.340787037037037</c:v>
                </c:pt>
                <c:pt idx="1390">
                  <c:v>0.34081018518518519</c:v>
                </c:pt>
                <c:pt idx="1391">
                  <c:v>0.34083333333333332</c:v>
                </c:pt>
                <c:pt idx="1392">
                  <c:v>0.34085648148148145</c:v>
                </c:pt>
                <c:pt idx="1393">
                  <c:v>0.34087962962962964</c:v>
                </c:pt>
                <c:pt idx="1394">
                  <c:v>0.34090277777777778</c:v>
                </c:pt>
                <c:pt idx="1395">
                  <c:v>0.34092592592592591</c:v>
                </c:pt>
                <c:pt idx="1396">
                  <c:v>0.3409490740740741</c:v>
                </c:pt>
                <c:pt idx="1397">
                  <c:v>0.34097222222222223</c:v>
                </c:pt>
                <c:pt idx="1398">
                  <c:v>0.34099537037037037</c:v>
                </c:pt>
                <c:pt idx="1399">
                  <c:v>0.34101851851851855</c:v>
                </c:pt>
                <c:pt idx="1400">
                  <c:v>0.34104166666666669</c:v>
                </c:pt>
                <c:pt idx="1401">
                  <c:v>0.34106481481481482</c:v>
                </c:pt>
                <c:pt idx="1402">
                  <c:v>0.34108796296296301</c:v>
                </c:pt>
                <c:pt idx="1403">
                  <c:v>0.34111111111111114</c:v>
                </c:pt>
                <c:pt idx="1404">
                  <c:v>0.34113425925925928</c:v>
                </c:pt>
                <c:pt idx="1405">
                  <c:v>0.34115740740740735</c:v>
                </c:pt>
                <c:pt idx="1406">
                  <c:v>0.34118055555555554</c:v>
                </c:pt>
                <c:pt idx="1407">
                  <c:v>0.34120370370370368</c:v>
                </c:pt>
                <c:pt idx="1408">
                  <c:v>0.34122685185185181</c:v>
                </c:pt>
                <c:pt idx="1409">
                  <c:v>0.34125</c:v>
                </c:pt>
                <c:pt idx="1410">
                  <c:v>0.34127314814814813</c:v>
                </c:pt>
                <c:pt idx="1411">
                  <c:v>0.34129629629629626</c:v>
                </c:pt>
                <c:pt idx="1412">
                  <c:v>0.34133101851851855</c:v>
                </c:pt>
                <c:pt idx="1413">
                  <c:v>0.34135416666666668</c:v>
                </c:pt>
                <c:pt idx="1414">
                  <c:v>0.34137731481481487</c:v>
                </c:pt>
                <c:pt idx="1415">
                  <c:v>0.34140046296296295</c:v>
                </c:pt>
                <c:pt idx="1416">
                  <c:v>0.34142361111111108</c:v>
                </c:pt>
                <c:pt idx="1417">
                  <c:v>0.34144675925925921</c:v>
                </c:pt>
                <c:pt idx="1418">
                  <c:v>0.3414699074074074</c:v>
                </c:pt>
                <c:pt idx="1419">
                  <c:v>0.34149305555555554</c:v>
                </c:pt>
                <c:pt idx="1420">
                  <c:v>0.34151620370370367</c:v>
                </c:pt>
                <c:pt idx="1421">
                  <c:v>0.34153935185185186</c:v>
                </c:pt>
                <c:pt idx="1422">
                  <c:v>0.34156249999999999</c:v>
                </c:pt>
                <c:pt idx="1423">
                  <c:v>0.34158564814814812</c:v>
                </c:pt>
                <c:pt idx="1424">
                  <c:v>0.34160879629629631</c:v>
                </c:pt>
                <c:pt idx="1425">
                  <c:v>0.34163194444444445</c:v>
                </c:pt>
                <c:pt idx="1426">
                  <c:v>0.34165509259259258</c:v>
                </c:pt>
                <c:pt idx="1427">
                  <c:v>0.34167824074074077</c:v>
                </c:pt>
                <c:pt idx="1428">
                  <c:v>0.3417013888888889</c:v>
                </c:pt>
                <c:pt idx="1429">
                  <c:v>0.34172453703703703</c:v>
                </c:pt>
                <c:pt idx="1430">
                  <c:v>0.34174768518518522</c:v>
                </c:pt>
                <c:pt idx="1431">
                  <c:v>0.34177083333333336</c:v>
                </c:pt>
                <c:pt idx="1432">
                  <c:v>0.34179398148148149</c:v>
                </c:pt>
                <c:pt idx="1433">
                  <c:v>0.34181712962962968</c:v>
                </c:pt>
                <c:pt idx="1434">
                  <c:v>0.34184027777777781</c:v>
                </c:pt>
                <c:pt idx="1435">
                  <c:v>0.34186342592592589</c:v>
                </c:pt>
                <c:pt idx="1436">
                  <c:v>0.34188657407407402</c:v>
                </c:pt>
                <c:pt idx="1437">
                  <c:v>0.34190972222222221</c:v>
                </c:pt>
                <c:pt idx="1438">
                  <c:v>0.34193287037037035</c:v>
                </c:pt>
                <c:pt idx="1439">
                  <c:v>0.34195601851851848</c:v>
                </c:pt>
                <c:pt idx="1440">
                  <c:v>0.34197916666666667</c:v>
                </c:pt>
                <c:pt idx="1441">
                  <c:v>0.3420023148148148</c:v>
                </c:pt>
                <c:pt idx="1442">
                  <c:v>0.34202546296296293</c:v>
                </c:pt>
                <c:pt idx="1443">
                  <c:v>0.34204861111111112</c:v>
                </c:pt>
                <c:pt idx="1444">
                  <c:v>0.34207175925925926</c:v>
                </c:pt>
                <c:pt idx="1445">
                  <c:v>0.34209490740740739</c:v>
                </c:pt>
                <c:pt idx="1446">
                  <c:v>0.34212962962962962</c:v>
                </c:pt>
                <c:pt idx="1447">
                  <c:v>0.34215277777777775</c:v>
                </c:pt>
                <c:pt idx="1448">
                  <c:v>0.34217592592592588</c:v>
                </c:pt>
                <c:pt idx="1449">
                  <c:v>0.34219907407407407</c:v>
                </c:pt>
                <c:pt idx="1450">
                  <c:v>0.34222222222222221</c:v>
                </c:pt>
                <c:pt idx="1451">
                  <c:v>0.34224537037037034</c:v>
                </c:pt>
                <c:pt idx="1452">
                  <c:v>0.34226851851851853</c:v>
                </c:pt>
                <c:pt idx="1453">
                  <c:v>0.34229166666666666</c:v>
                </c:pt>
                <c:pt idx="1454">
                  <c:v>0.34231481481481479</c:v>
                </c:pt>
                <c:pt idx="1455">
                  <c:v>0.34233796296296298</c:v>
                </c:pt>
                <c:pt idx="1456">
                  <c:v>0.34236111111111112</c:v>
                </c:pt>
                <c:pt idx="1457">
                  <c:v>0.34238425925925925</c:v>
                </c:pt>
                <c:pt idx="1458">
                  <c:v>0.34240740740740744</c:v>
                </c:pt>
                <c:pt idx="1459">
                  <c:v>0.34243055555555557</c:v>
                </c:pt>
                <c:pt idx="1460">
                  <c:v>0.3424537037037037</c:v>
                </c:pt>
                <c:pt idx="1461">
                  <c:v>0.34247685185185189</c:v>
                </c:pt>
                <c:pt idx="1462">
                  <c:v>0.34250000000000003</c:v>
                </c:pt>
                <c:pt idx="1463">
                  <c:v>0.34252314814814816</c:v>
                </c:pt>
                <c:pt idx="1464">
                  <c:v>0.34254629629629635</c:v>
                </c:pt>
                <c:pt idx="1465">
                  <c:v>0.34256944444444448</c:v>
                </c:pt>
                <c:pt idx="1466">
                  <c:v>0.34259259259259256</c:v>
                </c:pt>
                <c:pt idx="1467">
                  <c:v>0.34261574074074069</c:v>
                </c:pt>
                <c:pt idx="1468">
                  <c:v>0.34263888888888888</c:v>
                </c:pt>
                <c:pt idx="1469">
                  <c:v>0.34266203703703701</c:v>
                </c:pt>
                <c:pt idx="1470">
                  <c:v>0.34268518518518515</c:v>
                </c:pt>
                <c:pt idx="1471">
                  <c:v>0.34270833333333334</c:v>
                </c:pt>
                <c:pt idx="1472">
                  <c:v>0.34273148148148147</c:v>
                </c:pt>
                <c:pt idx="1473">
                  <c:v>0.3427546296296296</c:v>
                </c:pt>
                <c:pt idx="1474">
                  <c:v>0.34277777777777779</c:v>
                </c:pt>
                <c:pt idx="1475">
                  <c:v>0.34280092592592593</c:v>
                </c:pt>
                <c:pt idx="1476">
                  <c:v>0.34282407407407406</c:v>
                </c:pt>
                <c:pt idx="1477">
                  <c:v>0.34284722222222225</c:v>
                </c:pt>
                <c:pt idx="1478">
                  <c:v>0.34287037037037038</c:v>
                </c:pt>
                <c:pt idx="1479">
                  <c:v>0.34290509259259255</c:v>
                </c:pt>
                <c:pt idx="1480">
                  <c:v>0.34292824074074074</c:v>
                </c:pt>
                <c:pt idx="1481">
                  <c:v>0.34295138888888888</c:v>
                </c:pt>
                <c:pt idx="1482">
                  <c:v>0.34297453703703701</c:v>
                </c:pt>
                <c:pt idx="1483">
                  <c:v>0.3429976851851852</c:v>
                </c:pt>
                <c:pt idx="1484">
                  <c:v>0.34302083333333333</c:v>
                </c:pt>
                <c:pt idx="1485">
                  <c:v>0.34304398148148146</c:v>
                </c:pt>
                <c:pt idx="1486">
                  <c:v>0.34306712962962965</c:v>
                </c:pt>
                <c:pt idx="1487">
                  <c:v>0.34309027777777779</c:v>
                </c:pt>
                <c:pt idx="1488">
                  <c:v>0.34311342592592592</c:v>
                </c:pt>
                <c:pt idx="1489">
                  <c:v>0.34313657407407411</c:v>
                </c:pt>
                <c:pt idx="1490">
                  <c:v>0.34315972222222224</c:v>
                </c:pt>
                <c:pt idx="1491">
                  <c:v>0.34318287037037037</c:v>
                </c:pt>
                <c:pt idx="1492">
                  <c:v>0.34320601851851856</c:v>
                </c:pt>
                <c:pt idx="1493">
                  <c:v>0.3432291666666667</c:v>
                </c:pt>
                <c:pt idx="1494">
                  <c:v>0.34325231481481483</c:v>
                </c:pt>
                <c:pt idx="1495">
                  <c:v>0.34327546296296302</c:v>
                </c:pt>
                <c:pt idx="1496">
                  <c:v>0.3432986111111111</c:v>
                </c:pt>
                <c:pt idx="1497">
                  <c:v>0.34332175925925923</c:v>
                </c:pt>
                <c:pt idx="1498">
                  <c:v>0.34334490740740736</c:v>
                </c:pt>
                <c:pt idx="1499">
                  <c:v>0.34336805555555555</c:v>
                </c:pt>
                <c:pt idx="1500">
                  <c:v>0.34339120370370368</c:v>
                </c:pt>
                <c:pt idx="1501">
                  <c:v>0.34341435185185182</c:v>
                </c:pt>
                <c:pt idx="1502">
                  <c:v>0.34343750000000001</c:v>
                </c:pt>
                <c:pt idx="1503">
                  <c:v>0.34346064814814814</c:v>
                </c:pt>
                <c:pt idx="1504">
                  <c:v>0.34348379629629627</c:v>
                </c:pt>
                <c:pt idx="1505">
                  <c:v>0.34350694444444446</c:v>
                </c:pt>
                <c:pt idx="1506">
                  <c:v>0.3435300925925926</c:v>
                </c:pt>
                <c:pt idx="1507">
                  <c:v>0.34355324074074073</c:v>
                </c:pt>
                <c:pt idx="1508">
                  <c:v>0.34357638888888892</c:v>
                </c:pt>
                <c:pt idx="1509">
                  <c:v>0.34359953703703705</c:v>
                </c:pt>
                <c:pt idx="1510">
                  <c:v>0.34362268518518518</c:v>
                </c:pt>
                <c:pt idx="1511">
                  <c:v>0.34364583333333337</c:v>
                </c:pt>
                <c:pt idx="1512">
                  <c:v>0.34368055555555554</c:v>
                </c:pt>
                <c:pt idx="1513">
                  <c:v>0.34370370370370368</c:v>
                </c:pt>
                <c:pt idx="1514">
                  <c:v>0.34372685185185187</c:v>
                </c:pt>
                <c:pt idx="1515">
                  <c:v>0.34375</c:v>
                </c:pt>
                <c:pt idx="1516">
                  <c:v>0.34377314814814813</c:v>
                </c:pt>
                <c:pt idx="1517">
                  <c:v>0.34379629629629632</c:v>
                </c:pt>
                <c:pt idx="1518">
                  <c:v>0.34381944444444446</c:v>
                </c:pt>
                <c:pt idx="1519">
                  <c:v>0.34384259259259259</c:v>
                </c:pt>
                <c:pt idx="1520">
                  <c:v>0.34386574074074078</c:v>
                </c:pt>
                <c:pt idx="1521">
                  <c:v>0.34388888888888891</c:v>
                </c:pt>
                <c:pt idx="1522">
                  <c:v>0.34391203703703704</c:v>
                </c:pt>
                <c:pt idx="1523">
                  <c:v>0.34393518518518523</c:v>
                </c:pt>
                <c:pt idx="1524">
                  <c:v>0.34395833333333337</c:v>
                </c:pt>
                <c:pt idx="1525">
                  <c:v>0.3439814814814815</c:v>
                </c:pt>
                <c:pt idx="1526">
                  <c:v>0.34400462962962958</c:v>
                </c:pt>
                <c:pt idx="1527">
                  <c:v>0.34402777777777777</c:v>
                </c:pt>
                <c:pt idx="1528">
                  <c:v>0.3440509259259259</c:v>
                </c:pt>
                <c:pt idx="1529">
                  <c:v>0.34407407407407403</c:v>
                </c:pt>
                <c:pt idx="1530">
                  <c:v>0.34409722222222222</c:v>
                </c:pt>
                <c:pt idx="1531">
                  <c:v>0.34412037037037035</c:v>
                </c:pt>
                <c:pt idx="1532">
                  <c:v>0.34414351851851849</c:v>
                </c:pt>
                <c:pt idx="1533">
                  <c:v>0.34416666666666668</c:v>
                </c:pt>
                <c:pt idx="1534">
                  <c:v>0.34418981481481481</c:v>
                </c:pt>
                <c:pt idx="1535">
                  <c:v>0.34421296296296294</c:v>
                </c:pt>
                <c:pt idx="1536">
                  <c:v>0.34423611111111113</c:v>
                </c:pt>
                <c:pt idx="1537">
                  <c:v>0.34425925925925926</c:v>
                </c:pt>
                <c:pt idx="1538">
                  <c:v>0.3442824074074074</c:v>
                </c:pt>
                <c:pt idx="1539">
                  <c:v>0.34430555555555559</c:v>
                </c:pt>
                <c:pt idx="1540">
                  <c:v>0.34432870370370372</c:v>
                </c:pt>
                <c:pt idx="1541">
                  <c:v>0.34435185185185185</c:v>
                </c:pt>
                <c:pt idx="1542">
                  <c:v>0.34437500000000004</c:v>
                </c:pt>
                <c:pt idx="1543">
                  <c:v>0.34439814814814818</c:v>
                </c:pt>
                <c:pt idx="1544">
                  <c:v>0.34442129629629631</c:v>
                </c:pt>
                <c:pt idx="1545">
                  <c:v>0.3444444444444445</c:v>
                </c:pt>
                <c:pt idx="1546">
                  <c:v>0.34447916666666667</c:v>
                </c:pt>
                <c:pt idx="1547">
                  <c:v>0.3445023148148148</c:v>
                </c:pt>
                <c:pt idx="1548">
                  <c:v>0.34452546296296299</c:v>
                </c:pt>
                <c:pt idx="1549">
                  <c:v>0.34454861111111112</c:v>
                </c:pt>
                <c:pt idx="1550">
                  <c:v>0.34457175925925926</c:v>
                </c:pt>
                <c:pt idx="1551">
                  <c:v>0.34459490740740745</c:v>
                </c:pt>
                <c:pt idx="1552">
                  <c:v>0.34461805555555558</c:v>
                </c:pt>
                <c:pt idx="1553">
                  <c:v>0.34464120370370371</c:v>
                </c:pt>
                <c:pt idx="1554">
                  <c:v>0.3446643518518519</c:v>
                </c:pt>
                <c:pt idx="1555">
                  <c:v>0.34468750000000004</c:v>
                </c:pt>
                <c:pt idx="1556">
                  <c:v>0.34471064814814811</c:v>
                </c:pt>
                <c:pt idx="1557">
                  <c:v>0.34473379629629625</c:v>
                </c:pt>
                <c:pt idx="1558">
                  <c:v>0.34475694444444444</c:v>
                </c:pt>
                <c:pt idx="1559">
                  <c:v>0.34478009259259257</c:v>
                </c:pt>
                <c:pt idx="1560">
                  <c:v>0.3448032407407407</c:v>
                </c:pt>
                <c:pt idx="1561">
                  <c:v>0.34482638888888889</c:v>
                </c:pt>
                <c:pt idx="1562">
                  <c:v>0.34484953703703702</c:v>
                </c:pt>
                <c:pt idx="1563">
                  <c:v>0.34487268518518516</c:v>
                </c:pt>
                <c:pt idx="1564">
                  <c:v>0.34489583333333335</c:v>
                </c:pt>
                <c:pt idx="1565">
                  <c:v>0.34491898148148148</c:v>
                </c:pt>
                <c:pt idx="1566">
                  <c:v>0.34494212962962961</c:v>
                </c:pt>
                <c:pt idx="1567">
                  <c:v>0.3449652777777778</c:v>
                </c:pt>
                <c:pt idx="1568">
                  <c:v>0.34498842592592593</c:v>
                </c:pt>
                <c:pt idx="1569">
                  <c:v>0.34501157407407407</c:v>
                </c:pt>
                <c:pt idx="1570">
                  <c:v>0.34503472222222226</c:v>
                </c:pt>
                <c:pt idx="1571">
                  <c:v>0.34505787037037039</c:v>
                </c:pt>
                <c:pt idx="1572">
                  <c:v>0.34508101851851852</c:v>
                </c:pt>
                <c:pt idx="1573">
                  <c:v>0.34510416666666671</c:v>
                </c:pt>
                <c:pt idx="1574">
                  <c:v>0.34512731481481485</c:v>
                </c:pt>
                <c:pt idx="1575">
                  <c:v>0.34515046296296298</c:v>
                </c:pt>
                <c:pt idx="1576">
                  <c:v>0.34517361111111117</c:v>
                </c:pt>
                <c:pt idx="1577">
                  <c:v>0.34519675925925924</c:v>
                </c:pt>
                <c:pt idx="1578">
                  <c:v>0.34521990740740738</c:v>
                </c:pt>
                <c:pt idx="1579">
                  <c:v>0.34524305555555551</c:v>
                </c:pt>
                <c:pt idx="1580">
                  <c:v>0.3452662037037037</c:v>
                </c:pt>
                <c:pt idx="1581">
                  <c:v>0.34528935185185183</c:v>
                </c:pt>
                <c:pt idx="1582">
                  <c:v>0.34532407407407412</c:v>
                </c:pt>
                <c:pt idx="1583">
                  <c:v>0.34534722222222225</c:v>
                </c:pt>
                <c:pt idx="1584">
                  <c:v>0.34537037037037038</c:v>
                </c:pt>
                <c:pt idx="1585">
                  <c:v>0.34539351851851857</c:v>
                </c:pt>
                <c:pt idx="1586">
                  <c:v>0.34541666666666665</c:v>
                </c:pt>
                <c:pt idx="1587">
                  <c:v>0.34543981481481478</c:v>
                </c:pt>
                <c:pt idx="1588">
                  <c:v>0.34546296296296292</c:v>
                </c:pt>
                <c:pt idx="1589">
                  <c:v>0.3454861111111111</c:v>
                </c:pt>
                <c:pt idx="1590">
                  <c:v>0.34550925925925924</c:v>
                </c:pt>
                <c:pt idx="1591">
                  <c:v>0.34553240740740737</c:v>
                </c:pt>
                <c:pt idx="1592">
                  <c:v>0.34555555555555556</c:v>
                </c:pt>
                <c:pt idx="1593">
                  <c:v>0.34557870370370369</c:v>
                </c:pt>
                <c:pt idx="1594">
                  <c:v>0.34560185185185183</c:v>
                </c:pt>
                <c:pt idx="1595">
                  <c:v>0.34562500000000002</c:v>
                </c:pt>
                <c:pt idx="1596">
                  <c:v>0.34564814814814815</c:v>
                </c:pt>
                <c:pt idx="1597">
                  <c:v>0.34567129629629628</c:v>
                </c:pt>
                <c:pt idx="1598">
                  <c:v>0.34569444444444447</c:v>
                </c:pt>
                <c:pt idx="1599">
                  <c:v>0.3457175925925926</c:v>
                </c:pt>
                <c:pt idx="1600">
                  <c:v>0.34574074074074074</c:v>
                </c:pt>
                <c:pt idx="1601">
                  <c:v>0.34576388888888893</c:v>
                </c:pt>
                <c:pt idx="1602">
                  <c:v>0.34578703703703706</c:v>
                </c:pt>
                <c:pt idx="1603">
                  <c:v>0.34581018518518519</c:v>
                </c:pt>
                <c:pt idx="1604">
                  <c:v>0.34583333333333338</c:v>
                </c:pt>
                <c:pt idx="1605">
                  <c:v>0.34585648148148151</c:v>
                </c:pt>
                <c:pt idx="1606">
                  <c:v>0.34587962962962965</c:v>
                </c:pt>
                <c:pt idx="1607">
                  <c:v>0.34590277777777773</c:v>
                </c:pt>
                <c:pt idx="1608">
                  <c:v>0.34592592592592591</c:v>
                </c:pt>
                <c:pt idx="1609">
                  <c:v>0.34594907407407405</c:v>
                </c:pt>
                <c:pt idx="1610">
                  <c:v>0.34597222222222218</c:v>
                </c:pt>
                <c:pt idx="1611">
                  <c:v>0.34599537037037037</c:v>
                </c:pt>
                <c:pt idx="1612">
                  <c:v>0.3460300925925926</c:v>
                </c:pt>
                <c:pt idx="1613">
                  <c:v>0.34605324074074079</c:v>
                </c:pt>
                <c:pt idx="1614">
                  <c:v>0.34607638888888892</c:v>
                </c:pt>
                <c:pt idx="1615">
                  <c:v>0.34609953703703705</c:v>
                </c:pt>
                <c:pt idx="1616">
                  <c:v>0.34612268518518513</c:v>
                </c:pt>
                <c:pt idx="1617">
                  <c:v>0.34614583333333332</c:v>
                </c:pt>
                <c:pt idx="1618">
                  <c:v>0.34616898148148145</c:v>
                </c:pt>
                <c:pt idx="1619">
                  <c:v>0.34619212962962959</c:v>
                </c:pt>
                <c:pt idx="1620">
                  <c:v>0.34621527777777777</c:v>
                </c:pt>
                <c:pt idx="1621">
                  <c:v>0.34623842592592591</c:v>
                </c:pt>
                <c:pt idx="1622">
                  <c:v>0.34626157407407404</c:v>
                </c:pt>
                <c:pt idx="1623">
                  <c:v>0.34628472222222223</c:v>
                </c:pt>
                <c:pt idx="1624">
                  <c:v>0.34630787037037036</c:v>
                </c:pt>
                <c:pt idx="1625">
                  <c:v>0.3463310185185185</c:v>
                </c:pt>
                <c:pt idx="1626">
                  <c:v>0.34635416666666669</c:v>
                </c:pt>
                <c:pt idx="1627">
                  <c:v>0.34637731481481482</c:v>
                </c:pt>
                <c:pt idx="1628">
                  <c:v>0.34640046296296295</c:v>
                </c:pt>
                <c:pt idx="1629">
                  <c:v>0.34642361111111114</c:v>
                </c:pt>
                <c:pt idx="1630">
                  <c:v>0.34644675925925927</c:v>
                </c:pt>
                <c:pt idx="1631">
                  <c:v>0.34646990740740741</c:v>
                </c:pt>
                <c:pt idx="1632">
                  <c:v>0.3464930555555556</c:v>
                </c:pt>
                <c:pt idx="1633">
                  <c:v>0.34651620370370373</c:v>
                </c:pt>
                <c:pt idx="1634">
                  <c:v>0.34653935185185186</c:v>
                </c:pt>
                <c:pt idx="1635">
                  <c:v>0.34656250000000005</c:v>
                </c:pt>
                <c:pt idx="1636">
                  <c:v>0.34658564814814818</c:v>
                </c:pt>
                <c:pt idx="1637">
                  <c:v>0.34660879629629626</c:v>
                </c:pt>
                <c:pt idx="1638">
                  <c:v>0.3466319444444444</c:v>
                </c:pt>
                <c:pt idx="1639">
                  <c:v>0.34665509259259258</c:v>
                </c:pt>
                <c:pt idx="1640">
                  <c:v>0.34667824074074072</c:v>
                </c:pt>
                <c:pt idx="1641">
                  <c:v>0.34670138888888885</c:v>
                </c:pt>
                <c:pt idx="1642">
                  <c:v>0.34672453703703704</c:v>
                </c:pt>
                <c:pt idx="1643">
                  <c:v>0.34674768518518517</c:v>
                </c:pt>
                <c:pt idx="1644">
                  <c:v>0.34678240740740746</c:v>
                </c:pt>
                <c:pt idx="1645">
                  <c:v>0.34680555555555559</c:v>
                </c:pt>
                <c:pt idx="1646">
                  <c:v>0.34682870370370367</c:v>
                </c:pt>
                <c:pt idx="1647">
                  <c:v>0.3468518518518518</c:v>
                </c:pt>
                <c:pt idx="1648">
                  <c:v>0.34687499999999999</c:v>
                </c:pt>
                <c:pt idx="1649">
                  <c:v>0.34689814814814812</c:v>
                </c:pt>
                <c:pt idx="1650">
                  <c:v>0.34692129629629626</c:v>
                </c:pt>
                <c:pt idx="1651">
                  <c:v>0.34694444444444444</c:v>
                </c:pt>
                <c:pt idx="1652">
                  <c:v>0.34696759259259258</c:v>
                </c:pt>
                <c:pt idx="1653">
                  <c:v>0.34699074074074071</c:v>
                </c:pt>
                <c:pt idx="1654">
                  <c:v>0.3470138888888889</c:v>
                </c:pt>
                <c:pt idx="1655">
                  <c:v>0.34703703703703703</c:v>
                </c:pt>
                <c:pt idx="1656">
                  <c:v>0.34706018518518517</c:v>
                </c:pt>
                <c:pt idx="1657">
                  <c:v>0.34708333333333335</c:v>
                </c:pt>
                <c:pt idx="1658">
                  <c:v>0.34710648148148149</c:v>
                </c:pt>
                <c:pt idx="1659">
                  <c:v>0.34712962962962962</c:v>
                </c:pt>
                <c:pt idx="1660">
                  <c:v>0.34715277777777781</c:v>
                </c:pt>
                <c:pt idx="1661">
                  <c:v>0.34717592592592594</c:v>
                </c:pt>
                <c:pt idx="1662">
                  <c:v>0.34719907407407408</c:v>
                </c:pt>
                <c:pt idx="1663">
                  <c:v>0.34722222222222227</c:v>
                </c:pt>
                <c:pt idx="1664">
                  <c:v>0.3472453703703704</c:v>
                </c:pt>
                <c:pt idx="1665">
                  <c:v>0.34726851851851853</c:v>
                </c:pt>
                <c:pt idx="1666">
                  <c:v>0.34729166666666672</c:v>
                </c:pt>
                <c:pt idx="1667">
                  <c:v>0.3473148148148148</c:v>
                </c:pt>
                <c:pt idx="1668">
                  <c:v>0.34733796296296293</c:v>
                </c:pt>
                <c:pt idx="1669">
                  <c:v>0.34736111111111106</c:v>
                </c:pt>
                <c:pt idx="1670">
                  <c:v>0.34738425925925925</c:v>
                </c:pt>
                <c:pt idx="1671">
                  <c:v>0.34740740740740739</c:v>
                </c:pt>
                <c:pt idx="1672">
                  <c:v>0.34743055555555552</c:v>
                </c:pt>
                <c:pt idx="1673">
                  <c:v>0.34745370370370371</c:v>
                </c:pt>
                <c:pt idx="1674">
                  <c:v>0.34747685185185184</c:v>
                </c:pt>
                <c:pt idx="1675">
                  <c:v>0.34749999999999998</c:v>
                </c:pt>
                <c:pt idx="1676">
                  <c:v>0.34752314814814816</c:v>
                </c:pt>
                <c:pt idx="1677">
                  <c:v>0.34755787037037034</c:v>
                </c:pt>
                <c:pt idx="1678">
                  <c:v>0.34758101851851847</c:v>
                </c:pt>
                <c:pt idx="1679">
                  <c:v>0.34760416666666666</c:v>
                </c:pt>
                <c:pt idx="1680">
                  <c:v>0.34762731481481479</c:v>
                </c:pt>
                <c:pt idx="1681">
                  <c:v>0.34765046296296293</c:v>
                </c:pt>
                <c:pt idx="1682">
                  <c:v>0.34767361111111111</c:v>
                </c:pt>
                <c:pt idx="1683">
                  <c:v>0.34769675925925925</c:v>
                </c:pt>
                <c:pt idx="1684">
                  <c:v>0.34771990740740738</c:v>
                </c:pt>
                <c:pt idx="1685">
                  <c:v>0.34774305555555557</c:v>
                </c:pt>
                <c:pt idx="1686">
                  <c:v>0.3477662037037037</c:v>
                </c:pt>
                <c:pt idx="1687">
                  <c:v>0.34778935185185184</c:v>
                </c:pt>
                <c:pt idx="1688">
                  <c:v>0.34781250000000002</c:v>
                </c:pt>
                <c:pt idx="1689">
                  <c:v>0.34783564814814816</c:v>
                </c:pt>
                <c:pt idx="1690">
                  <c:v>0.34785879629629629</c:v>
                </c:pt>
                <c:pt idx="1691">
                  <c:v>0.34788194444444448</c:v>
                </c:pt>
                <c:pt idx="1692">
                  <c:v>0.34790509259259261</c:v>
                </c:pt>
                <c:pt idx="1693">
                  <c:v>0.34792824074074075</c:v>
                </c:pt>
                <c:pt idx="1694">
                  <c:v>0.34795138888888894</c:v>
                </c:pt>
                <c:pt idx="1695">
                  <c:v>0.34797453703703707</c:v>
                </c:pt>
                <c:pt idx="1696">
                  <c:v>0.3479976851851852</c:v>
                </c:pt>
                <c:pt idx="1697">
                  <c:v>0.34802083333333328</c:v>
                </c:pt>
                <c:pt idx="1698">
                  <c:v>0.34804398148148147</c:v>
                </c:pt>
                <c:pt idx="1699">
                  <c:v>0.3480671296296296</c:v>
                </c:pt>
                <c:pt idx="1700">
                  <c:v>0.34809027777777773</c:v>
                </c:pt>
                <c:pt idx="1701">
                  <c:v>0.34811342592592592</c:v>
                </c:pt>
                <c:pt idx="1702">
                  <c:v>0.34813657407407406</c:v>
                </c:pt>
                <c:pt idx="1703">
                  <c:v>0.34815972222222219</c:v>
                </c:pt>
                <c:pt idx="1704">
                  <c:v>0.34818287037037038</c:v>
                </c:pt>
                <c:pt idx="1705">
                  <c:v>0.34820601851851851</c:v>
                </c:pt>
                <c:pt idx="1706">
                  <c:v>0.34822916666666665</c:v>
                </c:pt>
                <c:pt idx="1707">
                  <c:v>0.34825231481481483</c:v>
                </c:pt>
                <c:pt idx="1708">
                  <c:v>0.34827546296296297</c:v>
                </c:pt>
                <c:pt idx="1709">
                  <c:v>0.3482986111111111</c:v>
                </c:pt>
                <c:pt idx="1710">
                  <c:v>0.34833333333333333</c:v>
                </c:pt>
                <c:pt idx="1711">
                  <c:v>0.34835648148148146</c:v>
                </c:pt>
                <c:pt idx="1712">
                  <c:v>0.34837962962962959</c:v>
                </c:pt>
                <c:pt idx="1713">
                  <c:v>0.34840277777777778</c:v>
                </c:pt>
                <c:pt idx="1714">
                  <c:v>0.34842592592592592</c:v>
                </c:pt>
                <c:pt idx="1715">
                  <c:v>0.34844907407407405</c:v>
                </c:pt>
                <c:pt idx="1716">
                  <c:v>0.34847222222222224</c:v>
                </c:pt>
                <c:pt idx="1717">
                  <c:v>0.34849537037037037</c:v>
                </c:pt>
                <c:pt idx="1718">
                  <c:v>0.34851851851851851</c:v>
                </c:pt>
                <c:pt idx="1719">
                  <c:v>0.34854166666666669</c:v>
                </c:pt>
                <c:pt idx="1720">
                  <c:v>0.34856481481481483</c:v>
                </c:pt>
                <c:pt idx="1721">
                  <c:v>0.34858796296296296</c:v>
                </c:pt>
                <c:pt idx="1722">
                  <c:v>0.34861111111111115</c:v>
                </c:pt>
                <c:pt idx="1723">
                  <c:v>0.34863425925925928</c:v>
                </c:pt>
                <c:pt idx="1724">
                  <c:v>0.34865740740740742</c:v>
                </c:pt>
                <c:pt idx="1725">
                  <c:v>0.3486805555555556</c:v>
                </c:pt>
                <c:pt idx="1726">
                  <c:v>0.34870370370370374</c:v>
                </c:pt>
                <c:pt idx="1727">
                  <c:v>0.34872685185185182</c:v>
                </c:pt>
                <c:pt idx="1728">
                  <c:v>0.34874999999999995</c:v>
                </c:pt>
                <c:pt idx="1729">
                  <c:v>0.34877314814814814</c:v>
                </c:pt>
                <c:pt idx="1730">
                  <c:v>0.34879629629629627</c:v>
                </c:pt>
                <c:pt idx="1731">
                  <c:v>0.3488194444444444</c:v>
                </c:pt>
                <c:pt idx="1732">
                  <c:v>0.34884259259259259</c:v>
                </c:pt>
                <c:pt idx="1733">
                  <c:v>0.34886574074074073</c:v>
                </c:pt>
                <c:pt idx="1734">
                  <c:v>0.34888888888888886</c:v>
                </c:pt>
                <c:pt idx="1735">
                  <c:v>0.34891203703703705</c:v>
                </c:pt>
                <c:pt idx="1736">
                  <c:v>0.34893518518518518</c:v>
                </c:pt>
                <c:pt idx="1737">
                  <c:v>0.34896990740740735</c:v>
                </c:pt>
                <c:pt idx="1738">
                  <c:v>0.34899305555555554</c:v>
                </c:pt>
                <c:pt idx="1739">
                  <c:v>0.34901620370370368</c:v>
                </c:pt>
                <c:pt idx="1740">
                  <c:v>0.34903935185185181</c:v>
                </c:pt>
                <c:pt idx="1741">
                  <c:v>0.3490625</c:v>
                </c:pt>
                <c:pt idx="1742">
                  <c:v>0.34908564814814813</c:v>
                </c:pt>
                <c:pt idx="1743">
                  <c:v>0.34910879629629626</c:v>
                </c:pt>
                <c:pt idx="1744">
                  <c:v>0.34913194444444445</c:v>
                </c:pt>
                <c:pt idx="1745">
                  <c:v>0.34915509259259259</c:v>
                </c:pt>
                <c:pt idx="1746">
                  <c:v>0.34917824074074072</c:v>
                </c:pt>
                <c:pt idx="1747">
                  <c:v>0.34920138888888891</c:v>
                </c:pt>
                <c:pt idx="1748">
                  <c:v>0.34922453703703704</c:v>
                </c:pt>
                <c:pt idx="1749">
                  <c:v>0.34924768518518517</c:v>
                </c:pt>
                <c:pt idx="1750">
                  <c:v>0.34927083333333336</c:v>
                </c:pt>
                <c:pt idx="1751">
                  <c:v>0.3492939814814815</c:v>
                </c:pt>
                <c:pt idx="1752">
                  <c:v>0.34931712962962963</c:v>
                </c:pt>
                <c:pt idx="1753">
                  <c:v>0.34934027777777782</c:v>
                </c:pt>
                <c:pt idx="1754">
                  <c:v>0.34936342592592595</c:v>
                </c:pt>
                <c:pt idx="1755">
                  <c:v>0.34938657407407409</c:v>
                </c:pt>
                <c:pt idx="1756">
                  <c:v>0.34940972222222227</c:v>
                </c:pt>
                <c:pt idx="1757">
                  <c:v>0.34943287037037035</c:v>
                </c:pt>
                <c:pt idx="1758">
                  <c:v>0.34945601851851849</c:v>
                </c:pt>
                <c:pt idx="1759">
                  <c:v>0.34947916666666662</c:v>
                </c:pt>
                <c:pt idx="1760">
                  <c:v>0.34950231481481481</c:v>
                </c:pt>
                <c:pt idx="1761">
                  <c:v>0.34952546296296294</c:v>
                </c:pt>
                <c:pt idx="1762">
                  <c:v>0.34954861111111107</c:v>
                </c:pt>
                <c:pt idx="1763">
                  <c:v>0.34957175925925926</c:v>
                </c:pt>
                <c:pt idx="1764">
                  <c:v>0.3495949074074074</c:v>
                </c:pt>
                <c:pt idx="1765">
                  <c:v>0.34961805555555553</c:v>
                </c:pt>
                <c:pt idx="1766">
                  <c:v>0.34965277777777781</c:v>
                </c:pt>
                <c:pt idx="1767">
                  <c:v>0.34967592592592595</c:v>
                </c:pt>
                <c:pt idx="1768">
                  <c:v>0.34969907407407402</c:v>
                </c:pt>
                <c:pt idx="1769">
                  <c:v>0.34972222222222221</c:v>
                </c:pt>
                <c:pt idx="1770">
                  <c:v>0.34974537037037035</c:v>
                </c:pt>
                <c:pt idx="1771">
                  <c:v>0.34976851851851848</c:v>
                </c:pt>
                <c:pt idx="1772">
                  <c:v>0.34979166666666667</c:v>
                </c:pt>
                <c:pt idx="1773">
                  <c:v>0.3498148148148148</c:v>
                </c:pt>
                <c:pt idx="1774">
                  <c:v>0.34983796296296293</c:v>
                </c:pt>
                <c:pt idx="1775">
                  <c:v>0.34986111111111112</c:v>
                </c:pt>
                <c:pt idx="1776">
                  <c:v>0.34988425925925926</c:v>
                </c:pt>
                <c:pt idx="1777">
                  <c:v>0.34990740740740739</c:v>
                </c:pt>
                <c:pt idx="1778">
                  <c:v>0.34993055555555558</c:v>
                </c:pt>
                <c:pt idx="1779">
                  <c:v>0.34995370370370371</c:v>
                </c:pt>
                <c:pt idx="1780">
                  <c:v>0.34997685185185184</c:v>
                </c:pt>
                <c:pt idx="1781">
                  <c:v>0.35000000000000003</c:v>
                </c:pt>
                <c:pt idx="1782">
                  <c:v>0.35002314814814817</c:v>
                </c:pt>
                <c:pt idx="1783">
                  <c:v>0.3500462962962963</c:v>
                </c:pt>
                <c:pt idx="1784">
                  <c:v>0.35006944444444449</c:v>
                </c:pt>
                <c:pt idx="1785">
                  <c:v>0.35009259259259262</c:v>
                </c:pt>
                <c:pt idx="1786">
                  <c:v>0.35011574074074076</c:v>
                </c:pt>
                <c:pt idx="1787">
                  <c:v>0.35013888888888883</c:v>
                </c:pt>
                <c:pt idx="1788">
                  <c:v>0.35016203703703702</c:v>
                </c:pt>
                <c:pt idx="1789">
                  <c:v>0.35018518518518515</c:v>
                </c:pt>
                <c:pt idx="1790">
                  <c:v>0.35020833333333329</c:v>
                </c:pt>
                <c:pt idx="1791">
                  <c:v>0.35023148148148148</c:v>
                </c:pt>
                <c:pt idx="1792">
                  <c:v>0.35025462962962961</c:v>
                </c:pt>
                <c:pt idx="1793">
                  <c:v>0.35027777777777774</c:v>
                </c:pt>
                <c:pt idx="1794">
                  <c:v>0.35031250000000003</c:v>
                </c:pt>
                <c:pt idx="1795">
                  <c:v>0.35033564814814816</c:v>
                </c:pt>
                <c:pt idx="1796">
                  <c:v>0.35035879629629635</c:v>
                </c:pt>
                <c:pt idx="1797">
                  <c:v>0.35038194444444448</c:v>
                </c:pt>
                <c:pt idx="1798">
                  <c:v>0.35040509259259256</c:v>
                </c:pt>
                <c:pt idx="1799">
                  <c:v>0.35042824074074069</c:v>
                </c:pt>
                <c:pt idx="1800">
                  <c:v>0.35045138888888888</c:v>
                </c:pt>
                <c:pt idx="1801">
                  <c:v>0.35047453703703701</c:v>
                </c:pt>
                <c:pt idx="1802">
                  <c:v>0.35049768518518515</c:v>
                </c:pt>
                <c:pt idx="1803">
                  <c:v>0.35052083333333334</c:v>
                </c:pt>
                <c:pt idx="1804">
                  <c:v>0.35054398148148147</c:v>
                </c:pt>
                <c:pt idx="1805">
                  <c:v>0.3505671296296296</c:v>
                </c:pt>
                <c:pt idx="1806">
                  <c:v>0.35059027777777779</c:v>
                </c:pt>
                <c:pt idx="1807">
                  <c:v>0.35061342592592593</c:v>
                </c:pt>
                <c:pt idx="1808">
                  <c:v>0.35063657407407406</c:v>
                </c:pt>
                <c:pt idx="1809">
                  <c:v>0.35065972222222225</c:v>
                </c:pt>
                <c:pt idx="1810">
                  <c:v>0.35068287037037038</c:v>
                </c:pt>
                <c:pt idx="1811">
                  <c:v>0.35070601851851851</c:v>
                </c:pt>
                <c:pt idx="1812">
                  <c:v>0.3507291666666667</c:v>
                </c:pt>
                <c:pt idx="1813">
                  <c:v>0.35075231481481484</c:v>
                </c:pt>
                <c:pt idx="1814">
                  <c:v>0.35077546296296297</c:v>
                </c:pt>
                <c:pt idx="1815">
                  <c:v>0.35079861111111116</c:v>
                </c:pt>
                <c:pt idx="1816">
                  <c:v>0.35082175925925929</c:v>
                </c:pt>
                <c:pt idx="1817">
                  <c:v>0.35084490740740737</c:v>
                </c:pt>
                <c:pt idx="1818">
                  <c:v>0.3508680555555555</c:v>
                </c:pt>
                <c:pt idx="1819">
                  <c:v>0.35089120370370369</c:v>
                </c:pt>
                <c:pt idx="1820">
                  <c:v>0.35091435185185182</c:v>
                </c:pt>
                <c:pt idx="1821">
                  <c:v>0.35093749999999996</c:v>
                </c:pt>
                <c:pt idx="1822">
                  <c:v>0.35096064814814815</c:v>
                </c:pt>
                <c:pt idx="1823">
                  <c:v>0.35098379629629628</c:v>
                </c:pt>
                <c:pt idx="1824">
                  <c:v>0.35100694444444441</c:v>
                </c:pt>
                <c:pt idx="1825">
                  <c:v>0.3510300925925926</c:v>
                </c:pt>
                <c:pt idx="1826">
                  <c:v>0.35105324074074074</c:v>
                </c:pt>
                <c:pt idx="1827">
                  <c:v>0.35108796296296302</c:v>
                </c:pt>
                <c:pt idx="1828">
                  <c:v>0.3511111111111111</c:v>
                </c:pt>
                <c:pt idx="1829">
                  <c:v>0.35113425925925923</c:v>
                </c:pt>
                <c:pt idx="1830">
                  <c:v>0.35115740740740736</c:v>
                </c:pt>
                <c:pt idx="1831">
                  <c:v>0.35118055555555555</c:v>
                </c:pt>
                <c:pt idx="1832">
                  <c:v>0.35120370370370368</c:v>
                </c:pt>
                <c:pt idx="1833">
                  <c:v>0.35122685185185182</c:v>
                </c:pt>
                <c:pt idx="1834">
                  <c:v>0.35125000000000001</c:v>
                </c:pt>
                <c:pt idx="1835">
                  <c:v>0.35127314814814814</c:v>
                </c:pt>
                <c:pt idx="1836">
                  <c:v>0.35129629629629627</c:v>
                </c:pt>
                <c:pt idx="1837">
                  <c:v>0.35131944444444446</c:v>
                </c:pt>
                <c:pt idx="1838">
                  <c:v>0.3513425925925926</c:v>
                </c:pt>
                <c:pt idx="1839">
                  <c:v>0.35136574074074073</c:v>
                </c:pt>
                <c:pt idx="1840">
                  <c:v>0.35138888888888892</c:v>
                </c:pt>
                <c:pt idx="1841">
                  <c:v>0.35141203703703705</c:v>
                </c:pt>
                <c:pt idx="1842">
                  <c:v>0.35143518518518518</c:v>
                </c:pt>
                <c:pt idx="1843">
                  <c:v>0.35145833333333337</c:v>
                </c:pt>
                <c:pt idx="1844">
                  <c:v>0.35148148148148151</c:v>
                </c:pt>
                <c:pt idx="1845">
                  <c:v>0.35150462962962964</c:v>
                </c:pt>
                <c:pt idx="1846">
                  <c:v>0.35152777777777783</c:v>
                </c:pt>
                <c:pt idx="1847">
                  <c:v>0.35155092592592596</c:v>
                </c:pt>
                <c:pt idx="1848">
                  <c:v>0.35157407407407404</c:v>
                </c:pt>
                <c:pt idx="1849">
                  <c:v>0.35159722222222217</c:v>
                </c:pt>
                <c:pt idx="1850">
                  <c:v>0.35162037037037036</c:v>
                </c:pt>
                <c:pt idx="1851">
                  <c:v>0.35164351851851849</c:v>
                </c:pt>
                <c:pt idx="1852">
                  <c:v>0.35166666666666663</c:v>
                </c:pt>
                <c:pt idx="1853">
                  <c:v>0.35168981481481482</c:v>
                </c:pt>
                <c:pt idx="1854">
                  <c:v>0.35171296296296295</c:v>
                </c:pt>
                <c:pt idx="1855">
                  <c:v>0.35173611111111108</c:v>
                </c:pt>
                <c:pt idx="1856">
                  <c:v>0.35177083333333337</c:v>
                </c:pt>
                <c:pt idx="1857">
                  <c:v>0.3517939814814815</c:v>
                </c:pt>
                <c:pt idx="1858">
                  <c:v>0.35181712962962958</c:v>
                </c:pt>
                <c:pt idx="1859">
                  <c:v>0.35184027777777777</c:v>
                </c:pt>
                <c:pt idx="1860">
                  <c:v>0.3518634259259259</c:v>
                </c:pt>
                <c:pt idx="1861">
                  <c:v>0.35188657407407403</c:v>
                </c:pt>
                <c:pt idx="1862">
                  <c:v>0.35190972222222222</c:v>
                </c:pt>
                <c:pt idx="1863">
                  <c:v>0.35193287037037035</c:v>
                </c:pt>
                <c:pt idx="1864">
                  <c:v>0.35195601851851849</c:v>
                </c:pt>
                <c:pt idx="1865">
                  <c:v>0.35197916666666668</c:v>
                </c:pt>
                <c:pt idx="1866">
                  <c:v>0.35200231481481481</c:v>
                </c:pt>
                <c:pt idx="1867">
                  <c:v>0.35202546296296294</c:v>
                </c:pt>
                <c:pt idx="1868">
                  <c:v>0.35204861111111113</c:v>
                </c:pt>
                <c:pt idx="1869">
                  <c:v>0.35207175925925926</c:v>
                </c:pt>
                <c:pt idx="1870">
                  <c:v>0.3520949074074074</c:v>
                </c:pt>
                <c:pt idx="1871">
                  <c:v>0.35211805555555559</c:v>
                </c:pt>
                <c:pt idx="1872">
                  <c:v>0.35214120370370372</c:v>
                </c:pt>
                <c:pt idx="1873">
                  <c:v>0.35216435185185185</c:v>
                </c:pt>
                <c:pt idx="1874">
                  <c:v>0.35218750000000004</c:v>
                </c:pt>
                <c:pt idx="1875">
                  <c:v>0.35221064814814818</c:v>
                </c:pt>
                <c:pt idx="1876">
                  <c:v>0.35223379629629631</c:v>
                </c:pt>
                <c:pt idx="1877">
                  <c:v>0.3522569444444445</c:v>
                </c:pt>
                <c:pt idx="1878">
                  <c:v>0.35228009259259263</c:v>
                </c:pt>
                <c:pt idx="1879">
                  <c:v>0.35230324074074071</c:v>
                </c:pt>
                <c:pt idx="1880">
                  <c:v>0.35232638888888884</c:v>
                </c:pt>
                <c:pt idx="1881">
                  <c:v>0.35234953703703703</c:v>
                </c:pt>
                <c:pt idx="1882">
                  <c:v>0.35237268518518516</c:v>
                </c:pt>
                <c:pt idx="1883">
                  <c:v>0.3523958333333333</c:v>
                </c:pt>
                <c:pt idx="1884">
                  <c:v>0.35241898148148149</c:v>
                </c:pt>
                <c:pt idx="1885">
                  <c:v>0.35245370370370371</c:v>
                </c:pt>
                <c:pt idx="1886">
                  <c:v>0.3524768518518519</c:v>
                </c:pt>
                <c:pt idx="1887">
                  <c:v>0.35250000000000004</c:v>
                </c:pt>
                <c:pt idx="1888">
                  <c:v>0.35252314814814811</c:v>
                </c:pt>
                <c:pt idx="1889">
                  <c:v>0.35254629629629625</c:v>
                </c:pt>
                <c:pt idx="1890">
                  <c:v>0.35256944444444444</c:v>
                </c:pt>
                <c:pt idx="1891">
                  <c:v>0.35259259259259257</c:v>
                </c:pt>
                <c:pt idx="1892">
                  <c:v>0.3526157407407407</c:v>
                </c:pt>
                <c:pt idx="1893">
                  <c:v>0.35263888888888889</c:v>
                </c:pt>
                <c:pt idx="1894">
                  <c:v>0.35266203703703702</c:v>
                </c:pt>
                <c:pt idx="1895">
                  <c:v>0.35268518518518516</c:v>
                </c:pt>
                <c:pt idx="1896">
                  <c:v>0.35270833333333335</c:v>
                </c:pt>
                <c:pt idx="1897">
                  <c:v>0.35273148148148148</c:v>
                </c:pt>
                <c:pt idx="1898">
                  <c:v>0.35275462962962961</c:v>
                </c:pt>
                <c:pt idx="1899">
                  <c:v>0.3527777777777778</c:v>
                </c:pt>
                <c:pt idx="1900">
                  <c:v>0.35280092592592593</c:v>
                </c:pt>
                <c:pt idx="1901">
                  <c:v>0.35282407407407407</c:v>
                </c:pt>
                <c:pt idx="1902">
                  <c:v>0.35284722222222226</c:v>
                </c:pt>
                <c:pt idx="1903">
                  <c:v>0.35287037037037039</c:v>
                </c:pt>
                <c:pt idx="1904">
                  <c:v>0.35289351851851852</c:v>
                </c:pt>
                <c:pt idx="1905">
                  <c:v>0.35291666666666671</c:v>
                </c:pt>
                <c:pt idx="1906">
                  <c:v>0.35293981481481485</c:v>
                </c:pt>
                <c:pt idx="1907">
                  <c:v>0.35296296296296298</c:v>
                </c:pt>
                <c:pt idx="1908">
                  <c:v>0.35298611111111117</c:v>
                </c:pt>
                <c:pt idx="1909">
                  <c:v>0.35300925925925924</c:v>
                </c:pt>
                <c:pt idx="1910">
                  <c:v>0.35303240740740738</c:v>
                </c:pt>
                <c:pt idx="1911">
                  <c:v>0.35305555555555551</c:v>
                </c:pt>
                <c:pt idx="1912">
                  <c:v>0.3530787037037037</c:v>
                </c:pt>
                <c:pt idx="1913">
                  <c:v>0.35311342592592593</c:v>
                </c:pt>
                <c:pt idx="1914">
                  <c:v>0.35313657407407412</c:v>
                </c:pt>
                <c:pt idx="1915">
                  <c:v>0.35315972222222225</c:v>
                </c:pt>
                <c:pt idx="1916">
                  <c:v>0.35318287037037038</c:v>
                </c:pt>
                <c:pt idx="1917">
                  <c:v>0.35320601851851857</c:v>
                </c:pt>
                <c:pt idx="1918">
                  <c:v>0.35322916666666665</c:v>
                </c:pt>
                <c:pt idx="1919">
                  <c:v>0.35325231481481478</c:v>
                </c:pt>
                <c:pt idx="1920">
                  <c:v>0.35327546296296292</c:v>
                </c:pt>
                <c:pt idx="1921">
                  <c:v>0.3532986111111111</c:v>
                </c:pt>
                <c:pt idx="1922">
                  <c:v>0.35332175925925924</c:v>
                </c:pt>
                <c:pt idx="1923">
                  <c:v>0.35334490740740737</c:v>
                </c:pt>
                <c:pt idx="1924">
                  <c:v>0.35336805555555556</c:v>
                </c:pt>
                <c:pt idx="1925">
                  <c:v>0.35339120370370369</c:v>
                </c:pt>
                <c:pt idx="1926">
                  <c:v>0.35341435185185183</c:v>
                </c:pt>
                <c:pt idx="1927">
                  <c:v>0.35343750000000002</c:v>
                </c:pt>
                <c:pt idx="1928">
                  <c:v>0.35346064814814815</c:v>
                </c:pt>
                <c:pt idx="1929">
                  <c:v>0.35348379629629628</c:v>
                </c:pt>
                <c:pt idx="1930">
                  <c:v>0.35350694444444447</c:v>
                </c:pt>
                <c:pt idx="1931">
                  <c:v>0.3535300925925926</c:v>
                </c:pt>
                <c:pt idx="1932">
                  <c:v>0.35355324074074074</c:v>
                </c:pt>
                <c:pt idx="1933">
                  <c:v>0.35357638888888893</c:v>
                </c:pt>
                <c:pt idx="1934">
                  <c:v>0.35359953703703706</c:v>
                </c:pt>
                <c:pt idx="1935">
                  <c:v>0.35362268518518519</c:v>
                </c:pt>
                <c:pt idx="1936">
                  <c:v>0.35364583333333338</c:v>
                </c:pt>
                <c:pt idx="1937">
                  <c:v>0.35366898148148151</c:v>
                </c:pt>
                <c:pt idx="1938">
                  <c:v>0.35369212962962965</c:v>
                </c:pt>
                <c:pt idx="1939">
                  <c:v>0.35371527777777773</c:v>
                </c:pt>
                <c:pt idx="1940">
                  <c:v>0.35375000000000001</c:v>
                </c:pt>
                <c:pt idx="1941">
                  <c:v>0.35377314814814814</c:v>
                </c:pt>
                <c:pt idx="1942">
                  <c:v>0.35379629629629633</c:v>
                </c:pt>
                <c:pt idx="1943">
                  <c:v>0.35381944444444446</c:v>
                </c:pt>
                <c:pt idx="1944">
                  <c:v>0.3538425925925926</c:v>
                </c:pt>
                <c:pt idx="1945">
                  <c:v>0.35386574074074079</c:v>
                </c:pt>
                <c:pt idx="1946">
                  <c:v>0.35388888888888892</c:v>
                </c:pt>
                <c:pt idx="1947">
                  <c:v>0.35391203703703705</c:v>
                </c:pt>
                <c:pt idx="1948">
                  <c:v>0.35393518518518513</c:v>
                </c:pt>
                <c:pt idx="1949">
                  <c:v>0.35395833333333332</c:v>
                </c:pt>
                <c:pt idx="1950">
                  <c:v>0.35398148148148145</c:v>
                </c:pt>
                <c:pt idx="1951">
                  <c:v>0.35400462962962959</c:v>
                </c:pt>
                <c:pt idx="1952">
                  <c:v>0.35402777777777777</c:v>
                </c:pt>
                <c:pt idx="1953">
                  <c:v>0.35405092592592591</c:v>
                </c:pt>
                <c:pt idx="1954">
                  <c:v>0.35407407407407404</c:v>
                </c:pt>
                <c:pt idx="1955">
                  <c:v>0.35409722222222223</c:v>
                </c:pt>
                <c:pt idx="1956">
                  <c:v>0.35412037037037036</c:v>
                </c:pt>
                <c:pt idx="1957">
                  <c:v>0.3541435185185185</c:v>
                </c:pt>
                <c:pt idx="1958">
                  <c:v>0.35416666666666669</c:v>
                </c:pt>
                <c:pt idx="1959">
                  <c:v>0.35418981481481482</c:v>
                </c:pt>
                <c:pt idx="1960">
                  <c:v>0.35421296296296295</c:v>
                </c:pt>
                <c:pt idx="1961">
                  <c:v>0.35423611111111114</c:v>
                </c:pt>
                <c:pt idx="1962">
                  <c:v>0.35425925925925927</c:v>
                </c:pt>
                <c:pt idx="1963">
                  <c:v>0.35428240740740741</c:v>
                </c:pt>
                <c:pt idx="1964">
                  <c:v>0.3543055555555556</c:v>
                </c:pt>
                <c:pt idx="1965">
                  <c:v>0.35432870370370373</c:v>
                </c:pt>
                <c:pt idx="1966">
                  <c:v>0.3543634259259259</c:v>
                </c:pt>
                <c:pt idx="1967">
                  <c:v>0.35438657407407409</c:v>
                </c:pt>
                <c:pt idx="1968">
                  <c:v>0.35440972222222222</c:v>
                </c:pt>
                <c:pt idx="1969">
                  <c:v>0.35443287037037036</c:v>
                </c:pt>
                <c:pt idx="1970">
                  <c:v>0.35445601851851855</c:v>
                </c:pt>
                <c:pt idx="1971">
                  <c:v>0.35447916666666668</c:v>
                </c:pt>
                <c:pt idx="1972">
                  <c:v>0.35450231481481481</c:v>
                </c:pt>
                <c:pt idx="1973">
                  <c:v>0.354525462962963</c:v>
                </c:pt>
                <c:pt idx="1974">
                  <c:v>0.35454861111111113</c:v>
                </c:pt>
                <c:pt idx="1975">
                  <c:v>0.35457175925925927</c:v>
                </c:pt>
                <c:pt idx="1976">
                  <c:v>0.35459490740740746</c:v>
                </c:pt>
                <c:pt idx="1977">
                  <c:v>0.35461805555555559</c:v>
                </c:pt>
                <c:pt idx="1978">
                  <c:v>0.35464120370370367</c:v>
                </c:pt>
                <c:pt idx="1979">
                  <c:v>0.3546643518518518</c:v>
                </c:pt>
                <c:pt idx="1980">
                  <c:v>0.35468749999999999</c:v>
                </c:pt>
                <c:pt idx="1981">
                  <c:v>0.35471064814814812</c:v>
                </c:pt>
                <c:pt idx="1982">
                  <c:v>0.35473379629629626</c:v>
                </c:pt>
                <c:pt idx="1983">
                  <c:v>0.35475694444444444</c:v>
                </c:pt>
                <c:pt idx="1984">
                  <c:v>0.35478009259259258</c:v>
                </c:pt>
                <c:pt idx="1985">
                  <c:v>0.35480324074074071</c:v>
                </c:pt>
                <c:pt idx="1986">
                  <c:v>0.3548263888888889</c:v>
                </c:pt>
                <c:pt idx="1987">
                  <c:v>0.35484953703703703</c:v>
                </c:pt>
                <c:pt idx="1988">
                  <c:v>0.35487268518518517</c:v>
                </c:pt>
                <c:pt idx="1989">
                  <c:v>0.35489583333333335</c:v>
                </c:pt>
                <c:pt idx="1990">
                  <c:v>0.35491898148148149</c:v>
                </c:pt>
              </c:numCache>
            </c:numRef>
          </c:xVal>
          <c:yVal>
            <c:numRef>
              <c:f>航路データ!$B$3:$B$3000</c:f>
              <c:numCache>
                <c:formatCode>General</c:formatCode>
                <c:ptCount val="299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1.89</c:v>
                </c:pt>
                <c:pt idx="203">
                  <c:v>2.34</c:v>
                </c:pt>
                <c:pt idx="204">
                  <c:v>2.57</c:v>
                </c:pt>
                <c:pt idx="205">
                  <c:v>2.91</c:v>
                </c:pt>
                <c:pt idx="206">
                  <c:v>3.42</c:v>
                </c:pt>
                <c:pt idx="207">
                  <c:v>3.25</c:v>
                </c:pt>
                <c:pt idx="208">
                  <c:v>2.3199999999999998</c:v>
                </c:pt>
                <c:pt idx="209">
                  <c:v>2.83</c:v>
                </c:pt>
                <c:pt idx="210">
                  <c:v>2.62</c:v>
                </c:pt>
                <c:pt idx="211">
                  <c:v>1.99</c:v>
                </c:pt>
                <c:pt idx="212">
                  <c:v>1.99</c:v>
                </c:pt>
                <c:pt idx="213">
                  <c:v>1.4</c:v>
                </c:pt>
                <c:pt idx="214">
                  <c:v>2.25</c:v>
                </c:pt>
                <c:pt idx="215">
                  <c:v>3.44</c:v>
                </c:pt>
                <c:pt idx="216">
                  <c:v>3.95</c:v>
                </c:pt>
                <c:pt idx="217">
                  <c:v>4.32</c:v>
                </c:pt>
                <c:pt idx="218">
                  <c:v>4.55</c:v>
                </c:pt>
                <c:pt idx="219">
                  <c:v>5.05</c:v>
                </c:pt>
                <c:pt idx="220">
                  <c:v>5.16</c:v>
                </c:pt>
                <c:pt idx="221">
                  <c:v>5.3</c:v>
                </c:pt>
                <c:pt idx="222">
                  <c:v>4.9400000000000004</c:v>
                </c:pt>
                <c:pt idx="223">
                  <c:v>5.54</c:v>
                </c:pt>
                <c:pt idx="224">
                  <c:v>5.7</c:v>
                </c:pt>
                <c:pt idx="225">
                  <c:v>5.67</c:v>
                </c:pt>
                <c:pt idx="226">
                  <c:v>5.82</c:v>
                </c:pt>
                <c:pt idx="227">
                  <c:v>5.61</c:v>
                </c:pt>
                <c:pt idx="228">
                  <c:v>5.58</c:v>
                </c:pt>
                <c:pt idx="229">
                  <c:v>5.67</c:v>
                </c:pt>
                <c:pt idx="230">
                  <c:v>5.83</c:v>
                </c:pt>
                <c:pt idx="231">
                  <c:v>5.84</c:v>
                </c:pt>
                <c:pt idx="232">
                  <c:v>5.88</c:v>
                </c:pt>
                <c:pt idx="233">
                  <c:v>5.96</c:v>
                </c:pt>
                <c:pt idx="234">
                  <c:v>5.97</c:v>
                </c:pt>
                <c:pt idx="235">
                  <c:v>5.93</c:v>
                </c:pt>
                <c:pt idx="236">
                  <c:v>5.93</c:v>
                </c:pt>
                <c:pt idx="237">
                  <c:v>5.95</c:v>
                </c:pt>
                <c:pt idx="238">
                  <c:v>5.95</c:v>
                </c:pt>
                <c:pt idx="239">
                  <c:v>5.91</c:v>
                </c:pt>
                <c:pt idx="240">
                  <c:v>5.9</c:v>
                </c:pt>
                <c:pt idx="241">
                  <c:v>5.9</c:v>
                </c:pt>
                <c:pt idx="242">
                  <c:v>5.92</c:v>
                </c:pt>
                <c:pt idx="243">
                  <c:v>5.92</c:v>
                </c:pt>
                <c:pt idx="244">
                  <c:v>5.95</c:v>
                </c:pt>
                <c:pt idx="245">
                  <c:v>5.95</c:v>
                </c:pt>
                <c:pt idx="246">
                  <c:v>5.96</c:v>
                </c:pt>
                <c:pt idx="247">
                  <c:v>5.96</c:v>
                </c:pt>
                <c:pt idx="248">
                  <c:v>5.97</c:v>
                </c:pt>
                <c:pt idx="249">
                  <c:v>5.98</c:v>
                </c:pt>
                <c:pt idx="250">
                  <c:v>6.03</c:v>
                </c:pt>
                <c:pt idx="251">
                  <c:v>6.09</c:v>
                </c:pt>
                <c:pt idx="252">
                  <c:v>6.34</c:v>
                </c:pt>
                <c:pt idx="253">
                  <c:v>6.44</c:v>
                </c:pt>
                <c:pt idx="254">
                  <c:v>6.53</c:v>
                </c:pt>
                <c:pt idx="255">
                  <c:v>6.72</c:v>
                </c:pt>
                <c:pt idx="256">
                  <c:v>6.75</c:v>
                </c:pt>
                <c:pt idx="257">
                  <c:v>6.75</c:v>
                </c:pt>
                <c:pt idx="258">
                  <c:v>6.75</c:v>
                </c:pt>
                <c:pt idx="259">
                  <c:v>6.72</c:v>
                </c:pt>
                <c:pt idx="260">
                  <c:v>6.67</c:v>
                </c:pt>
                <c:pt idx="261">
                  <c:v>6.45</c:v>
                </c:pt>
                <c:pt idx="262">
                  <c:v>6.48</c:v>
                </c:pt>
                <c:pt idx="263">
                  <c:v>6.11</c:v>
                </c:pt>
                <c:pt idx="264">
                  <c:v>6.31</c:v>
                </c:pt>
                <c:pt idx="265">
                  <c:v>6.37</c:v>
                </c:pt>
                <c:pt idx="266">
                  <c:v>6.38</c:v>
                </c:pt>
                <c:pt idx="267">
                  <c:v>6.6</c:v>
                </c:pt>
                <c:pt idx="268">
                  <c:v>6.64</c:v>
                </c:pt>
                <c:pt idx="269">
                  <c:v>6.64</c:v>
                </c:pt>
                <c:pt idx="270">
                  <c:v>6.67</c:v>
                </c:pt>
                <c:pt idx="271">
                  <c:v>6.71</c:v>
                </c:pt>
                <c:pt idx="272">
                  <c:v>6.75</c:v>
                </c:pt>
                <c:pt idx="273">
                  <c:v>6.79</c:v>
                </c:pt>
                <c:pt idx="274">
                  <c:v>6.79</c:v>
                </c:pt>
                <c:pt idx="275">
                  <c:v>6.88</c:v>
                </c:pt>
                <c:pt idx="276">
                  <c:v>6.88</c:v>
                </c:pt>
                <c:pt idx="277">
                  <c:v>6.85</c:v>
                </c:pt>
                <c:pt idx="278">
                  <c:v>6.81</c:v>
                </c:pt>
                <c:pt idx="279">
                  <c:v>6.79</c:v>
                </c:pt>
                <c:pt idx="280">
                  <c:v>6.8</c:v>
                </c:pt>
                <c:pt idx="281">
                  <c:v>6.83</c:v>
                </c:pt>
                <c:pt idx="282">
                  <c:v>6.86</c:v>
                </c:pt>
                <c:pt idx="283">
                  <c:v>6.83</c:v>
                </c:pt>
                <c:pt idx="284">
                  <c:v>6.92</c:v>
                </c:pt>
                <c:pt idx="285">
                  <c:v>6.85</c:v>
                </c:pt>
                <c:pt idx="286">
                  <c:v>7.03</c:v>
                </c:pt>
                <c:pt idx="287">
                  <c:v>7.57</c:v>
                </c:pt>
                <c:pt idx="288">
                  <c:v>8.31</c:v>
                </c:pt>
                <c:pt idx="289">
                  <c:v>8.58</c:v>
                </c:pt>
                <c:pt idx="290">
                  <c:v>8.6999999999999993</c:v>
                </c:pt>
                <c:pt idx="291">
                  <c:v>8.8800000000000008</c:v>
                </c:pt>
                <c:pt idx="292">
                  <c:v>8.85</c:v>
                </c:pt>
                <c:pt idx="293">
                  <c:v>8.85</c:v>
                </c:pt>
                <c:pt idx="294">
                  <c:v>8.83</c:v>
                </c:pt>
                <c:pt idx="295">
                  <c:v>8.85</c:v>
                </c:pt>
                <c:pt idx="296">
                  <c:v>8.89</c:v>
                </c:pt>
                <c:pt idx="297">
                  <c:v>8.9</c:v>
                </c:pt>
                <c:pt idx="298">
                  <c:v>8.9700000000000006</c:v>
                </c:pt>
                <c:pt idx="299">
                  <c:v>9.02</c:v>
                </c:pt>
                <c:pt idx="300">
                  <c:v>9.08</c:v>
                </c:pt>
                <c:pt idx="301">
                  <c:v>9.09</c:v>
                </c:pt>
                <c:pt idx="302">
                  <c:v>9.09</c:v>
                </c:pt>
                <c:pt idx="303">
                  <c:v>9.09</c:v>
                </c:pt>
                <c:pt idx="304">
                  <c:v>9.1199999999999992</c:v>
                </c:pt>
                <c:pt idx="305">
                  <c:v>9.1300000000000008</c:v>
                </c:pt>
                <c:pt idx="306">
                  <c:v>9.16</c:v>
                </c:pt>
                <c:pt idx="307">
                  <c:v>9.14</c:v>
                </c:pt>
                <c:pt idx="308">
                  <c:v>8.94</c:v>
                </c:pt>
                <c:pt idx="309">
                  <c:v>9.2100000000000009</c:v>
                </c:pt>
                <c:pt idx="310">
                  <c:v>9.18</c:v>
                </c:pt>
                <c:pt idx="311">
                  <c:v>9.14</c:v>
                </c:pt>
                <c:pt idx="312">
                  <c:v>9.0399999999999991</c:v>
                </c:pt>
                <c:pt idx="313">
                  <c:v>9.06</c:v>
                </c:pt>
                <c:pt idx="314">
                  <c:v>9.06</c:v>
                </c:pt>
                <c:pt idx="315">
                  <c:v>9.1</c:v>
                </c:pt>
                <c:pt idx="316">
                  <c:v>9.09</c:v>
                </c:pt>
                <c:pt idx="317">
                  <c:v>9.1</c:v>
                </c:pt>
                <c:pt idx="318">
                  <c:v>9.1</c:v>
                </c:pt>
                <c:pt idx="319">
                  <c:v>9.11</c:v>
                </c:pt>
                <c:pt idx="320">
                  <c:v>8.89</c:v>
                </c:pt>
                <c:pt idx="321">
                  <c:v>8.89</c:v>
                </c:pt>
                <c:pt idx="322">
                  <c:v>9.0500000000000007</c:v>
                </c:pt>
                <c:pt idx="323">
                  <c:v>9.8800000000000008</c:v>
                </c:pt>
                <c:pt idx="324">
                  <c:v>10.3</c:v>
                </c:pt>
                <c:pt idx="325">
                  <c:v>10.44</c:v>
                </c:pt>
                <c:pt idx="326">
                  <c:v>11.18</c:v>
                </c:pt>
                <c:pt idx="327">
                  <c:v>11.3</c:v>
                </c:pt>
                <c:pt idx="328">
                  <c:v>11.32</c:v>
                </c:pt>
                <c:pt idx="329">
                  <c:v>11.34</c:v>
                </c:pt>
                <c:pt idx="330">
                  <c:v>11.58</c:v>
                </c:pt>
                <c:pt idx="331">
                  <c:v>12.41</c:v>
                </c:pt>
                <c:pt idx="332">
                  <c:v>13.53</c:v>
                </c:pt>
                <c:pt idx="333">
                  <c:v>14.38</c:v>
                </c:pt>
                <c:pt idx="334">
                  <c:v>14.66</c:v>
                </c:pt>
                <c:pt idx="335">
                  <c:v>14.66</c:v>
                </c:pt>
                <c:pt idx="336">
                  <c:v>15.02</c:v>
                </c:pt>
                <c:pt idx="337">
                  <c:v>15.08</c:v>
                </c:pt>
                <c:pt idx="338">
                  <c:v>15.12</c:v>
                </c:pt>
                <c:pt idx="339">
                  <c:v>15.13</c:v>
                </c:pt>
                <c:pt idx="340">
                  <c:v>15.12</c:v>
                </c:pt>
                <c:pt idx="341">
                  <c:v>15.09</c:v>
                </c:pt>
                <c:pt idx="342">
                  <c:v>15.05</c:v>
                </c:pt>
                <c:pt idx="343">
                  <c:v>15.03</c:v>
                </c:pt>
                <c:pt idx="344">
                  <c:v>15.03</c:v>
                </c:pt>
                <c:pt idx="345">
                  <c:v>15.04</c:v>
                </c:pt>
                <c:pt idx="346">
                  <c:v>14.87</c:v>
                </c:pt>
                <c:pt idx="347">
                  <c:v>14.9</c:v>
                </c:pt>
                <c:pt idx="348">
                  <c:v>14.99</c:v>
                </c:pt>
                <c:pt idx="349">
                  <c:v>15.03</c:v>
                </c:pt>
                <c:pt idx="350">
                  <c:v>15.02</c:v>
                </c:pt>
                <c:pt idx="351">
                  <c:v>15</c:v>
                </c:pt>
                <c:pt idx="352">
                  <c:v>14.96</c:v>
                </c:pt>
                <c:pt idx="353">
                  <c:v>14.96</c:v>
                </c:pt>
                <c:pt idx="354">
                  <c:v>14.96</c:v>
                </c:pt>
                <c:pt idx="355">
                  <c:v>14.96</c:v>
                </c:pt>
                <c:pt idx="356">
                  <c:v>14.98</c:v>
                </c:pt>
                <c:pt idx="357">
                  <c:v>14.98</c:v>
                </c:pt>
                <c:pt idx="358">
                  <c:v>14.97</c:v>
                </c:pt>
                <c:pt idx="359">
                  <c:v>15.01</c:v>
                </c:pt>
                <c:pt idx="360">
                  <c:v>14.99</c:v>
                </c:pt>
                <c:pt idx="361">
                  <c:v>15.05</c:v>
                </c:pt>
                <c:pt idx="362">
                  <c:v>15.05</c:v>
                </c:pt>
                <c:pt idx="363">
                  <c:v>15.03</c:v>
                </c:pt>
                <c:pt idx="364">
                  <c:v>15.01</c:v>
                </c:pt>
                <c:pt idx="365">
                  <c:v>15.03</c:v>
                </c:pt>
                <c:pt idx="366">
                  <c:v>14.47</c:v>
                </c:pt>
                <c:pt idx="367">
                  <c:v>15.02</c:v>
                </c:pt>
                <c:pt idx="368">
                  <c:v>15.02</c:v>
                </c:pt>
                <c:pt idx="369">
                  <c:v>15.1</c:v>
                </c:pt>
                <c:pt idx="370">
                  <c:v>15.08</c:v>
                </c:pt>
                <c:pt idx="371">
                  <c:v>15.08</c:v>
                </c:pt>
                <c:pt idx="372">
                  <c:v>15.09</c:v>
                </c:pt>
                <c:pt idx="373">
                  <c:v>15.11</c:v>
                </c:pt>
                <c:pt idx="374">
                  <c:v>15.13</c:v>
                </c:pt>
                <c:pt idx="375">
                  <c:v>15.08</c:v>
                </c:pt>
                <c:pt idx="376">
                  <c:v>15.02</c:v>
                </c:pt>
                <c:pt idx="377">
                  <c:v>15.04</c:v>
                </c:pt>
                <c:pt idx="378">
                  <c:v>15.08</c:v>
                </c:pt>
                <c:pt idx="379">
                  <c:v>15.11</c:v>
                </c:pt>
                <c:pt idx="380">
                  <c:v>15.12</c:v>
                </c:pt>
                <c:pt idx="381">
                  <c:v>15.14</c:v>
                </c:pt>
                <c:pt idx="382">
                  <c:v>15.12</c:v>
                </c:pt>
                <c:pt idx="383">
                  <c:v>15.08</c:v>
                </c:pt>
                <c:pt idx="384">
                  <c:v>15.03</c:v>
                </c:pt>
                <c:pt idx="385">
                  <c:v>14.96</c:v>
                </c:pt>
                <c:pt idx="386">
                  <c:v>14.93</c:v>
                </c:pt>
                <c:pt idx="387">
                  <c:v>14.9</c:v>
                </c:pt>
                <c:pt idx="388">
                  <c:v>14.89</c:v>
                </c:pt>
                <c:pt idx="389">
                  <c:v>15.5</c:v>
                </c:pt>
                <c:pt idx="390">
                  <c:v>15.02</c:v>
                </c:pt>
                <c:pt idx="391">
                  <c:v>14.88</c:v>
                </c:pt>
                <c:pt idx="392">
                  <c:v>14.84</c:v>
                </c:pt>
                <c:pt idx="393">
                  <c:v>14.84</c:v>
                </c:pt>
                <c:pt idx="394">
                  <c:v>14.85</c:v>
                </c:pt>
                <c:pt idx="395">
                  <c:v>14.81</c:v>
                </c:pt>
                <c:pt idx="396">
                  <c:v>14.77</c:v>
                </c:pt>
                <c:pt idx="397">
                  <c:v>14.8</c:v>
                </c:pt>
                <c:pt idx="398">
                  <c:v>14.84</c:v>
                </c:pt>
                <c:pt idx="399">
                  <c:v>14.86</c:v>
                </c:pt>
                <c:pt idx="400">
                  <c:v>14.86</c:v>
                </c:pt>
                <c:pt idx="401">
                  <c:v>14.79</c:v>
                </c:pt>
                <c:pt idx="402">
                  <c:v>14.78</c:v>
                </c:pt>
                <c:pt idx="403">
                  <c:v>14.76</c:v>
                </c:pt>
                <c:pt idx="404">
                  <c:v>14.9</c:v>
                </c:pt>
                <c:pt idx="405">
                  <c:v>14.85</c:v>
                </c:pt>
                <c:pt idx="406">
                  <c:v>14.79</c:v>
                </c:pt>
                <c:pt idx="407">
                  <c:v>14.95</c:v>
                </c:pt>
                <c:pt idx="408">
                  <c:v>14.96</c:v>
                </c:pt>
                <c:pt idx="409">
                  <c:v>14.89</c:v>
                </c:pt>
                <c:pt idx="410">
                  <c:v>14.96</c:v>
                </c:pt>
                <c:pt idx="411">
                  <c:v>14.93</c:v>
                </c:pt>
                <c:pt idx="412">
                  <c:v>14.72</c:v>
                </c:pt>
                <c:pt idx="413">
                  <c:v>14.79</c:v>
                </c:pt>
                <c:pt idx="414">
                  <c:v>14.81</c:v>
                </c:pt>
                <c:pt idx="415">
                  <c:v>14.86</c:v>
                </c:pt>
                <c:pt idx="416">
                  <c:v>14.91</c:v>
                </c:pt>
                <c:pt idx="417">
                  <c:v>14.98</c:v>
                </c:pt>
                <c:pt idx="418">
                  <c:v>14.99</c:v>
                </c:pt>
                <c:pt idx="419">
                  <c:v>14.98</c:v>
                </c:pt>
                <c:pt idx="420">
                  <c:v>14.96</c:v>
                </c:pt>
                <c:pt idx="421">
                  <c:v>14.95</c:v>
                </c:pt>
                <c:pt idx="422">
                  <c:v>14.97</c:v>
                </c:pt>
                <c:pt idx="423">
                  <c:v>15.03</c:v>
                </c:pt>
                <c:pt idx="424">
                  <c:v>15.09</c:v>
                </c:pt>
                <c:pt idx="425">
                  <c:v>15.08</c:v>
                </c:pt>
                <c:pt idx="426">
                  <c:v>15.04</c:v>
                </c:pt>
                <c:pt idx="427">
                  <c:v>14.95</c:v>
                </c:pt>
                <c:pt idx="428">
                  <c:v>14.92</c:v>
                </c:pt>
                <c:pt idx="429">
                  <c:v>14.91</c:v>
                </c:pt>
                <c:pt idx="430">
                  <c:v>14.92</c:v>
                </c:pt>
                <c:pt idx="431">
                  <c:v>14.97</c:v>
                </c:pt>
                <c:pt idx="432">
                  <c:v>14.99</c:v>
                </c:pt>
                <c:pt idx="433">
                  <c:v>14.49</c:v>
                </c:pt>
                <c:pt idx="434">
                  <c:v>11.99</c:v>
                </c:pt>
                <c:pt idx="435">
                  <c:v>10.45</c:v>
                </c:pt>
                <c:pt idx="436">
                  <c:v>9.7200000000000006</c:v>
                </c:pt>
                <c:pt idx="437">
                  <c:v>9.2100000000000009</c:v>
                </c:pt>
                <c:pt idx="438">
                  <c:v>9.25</c:v>
                </c:pt>
                <c:pt idx="439">
                  <c:v>9.33</c:v>
                </c:pt>
                <c:pt idx="440">
                  <c:v>9.61</c:v>
                </c:pt>
                <c:pt idx="441">
                  <c:v>9.6199999999999992</c:v>
                </c:pt>
                <c:pt idx="442">
                  <c:v>9.67</c:v>
                </c:pt>
                <c:pt idx="443">
                  <c:v>9.65</c:v>
                </c:pt>
                <c:pt idx="444">
                  <c:v>9.7100000000000009</c:v>
                </c:pt>
                <c:pt idx="445">
                  <c:v>9.48</c:v>
                </c:pt>
                <c:pt idx="446">
                  <c:v>9.7899999999999991</c:v>
                </c:pt>
                <c:pt idx="447">
                  <c:v>9.7100000000000009</c:v>
                </c:pt>
                <c:pt idx="448">
                  <c:v>9.3000000000000007</c:v>
                </c:pt>
                <c:pt idx="449">
                  <c:v>8.75</c:v>
                </c:pt>
                <c:pt idx="450">
                  <c:v>8.19</c:v>
                </c:pt>
                <c:pt idx="451">
                  <c:v>7.75</c:v>
                </c:pt>
                <c:pt idx="452">
                  <c:v>7.42</c:v>
                </c:pt>
                <c:pt idx="453">
                  <c:v>7.19</c:v>
                </c:pt>
                <c:pt idx="454">
                  <c:v>7.13</c:v>
                </c:pt>
                <c:pt idx="455">
                  <c:v>7.07</c:v>
                </c:pt>
                <c:pt idx="456">
                  <c:v>7.05</c:v>
                </c:pt>
                <c:pt idx="457">
                  <c:v>7.06</c:v>
                </c:pt>
                <c:pt idx="458">
                  <c:v>6.83</c:v>
                </c:pt>
                <c:pt idx="459">
                  <c:v>6.26</c:v>
                </c:pt>
                <c:pt idx="460">
                  <c:v>5.83</c:v>
                </c:pt>
                <c:pt idx="461">
                  <c:v>5.47</c:v>
                </c:pt>
                <c:pt idx="462">
                  <c:v>5.47</c:v>
                </c:pt>
                <c:pt idx="463">
                  <c:v>4.93</c:v>
                </c:pt>
                <c:pt idx="464">
                  <c:v>4.93</c:v>
                </c:pt>
                <c:pt idx="465">
                  <c:v>4.8899999999999997</c:v>
                </c:pt>
                <c:pt idx="466">
                  <c:v>5.39</c:v>
                </c:pt>
                <c:pt idx="467">
                  <c:v>6.03</c:v>
                </c:pt>
                <c:pt idx="468">
                  <c:v>7.21</c:v>
                </c:pt>
                <c:pt idx="469">
                  <c:v>8.91</c:v>
                </c:pt>
                <c:pt idx="470">
                  <c:v>9.69</c:v>
                </c:pt>
                <c:pt idx="471">
                  <c:v>10.220000000000001</c:v>
                </c:pt>
                <c:pt idx="472">
                  <c:v>10.43</c:v>
                </c:pt>
                <c:pt idx="473">
                  <c:v>10.54</c:v>
                </c:pt>
                <c:pt idx="474">
                  <c:v>11.42</c:v>
                </c:pt>
                <c:pt idx="475">
                  <c:v>12.74</c:v>
                </c:pt>
                <c:pt idx="476">
                  <c:v>14.01</c:v>
                </c:pt>
                <c:pt idx="477">
                  <c:v>15.04</c:v>
                </c:pt>
                <c:pt idx="478">
                  <c:v>15.63</c:v>
                </c:pt>
                <c:pt idx="479">
                  <c:v>15.89</c:v>
                </c:pt>
                <c:pt idx="480">
                  <c:v>16.170000000000002</c:v>
                </c:pt>
                <c:pt idx="481">
                  <c:v>16.29</c:v>
                </c:pt>
                <c:pt idx="482">
                  <c:v>16.36</c:v>
                </c:pt>
                <c:pt idx="483">
                  <c:v>16.46</c:v>
                </c:pt>
                <c:pt idx="484">
                  <c:v>16.48</c:v>
                </c:pt>
                <c:pt idx="485">
                  <c:v>16.45</c:v>
                </c:pt>
                <c:pt idx="486">
                  <c:v>16.41</c:v>
                </c:pt>
                <c:pt idx="487">
                  <c:v>16.420000000000002</c:v>
                </c:pt>
                <c:pt idx="488">
                  <c:v>16.41</c:v>
                </c:pt>
                <c:pt idx="489">
                  <c:v>16.420000000000002</c:v>
                </c:pt>
                <c:pt idx="490">
                  <c:v>16.420000000000002</c:v>
                </c:pt>
                <c:pt idx="491">
                  <c:v>16.38</c:v>
                </c:pt>
                <c:pt idx="492">
                  <c:v>16.38</c:v>
                </c:pt>
                <c:pt idx="493">
                  <c:v>16.43</c:v>
                </c:pt>
                <c:pt idx="494">
                  <c:v>16.41</c:v>
                </c:pt>
                <c:pt idx="495">
                  <c:v>16.34</c:v>
                </c:pt>
                <c:pt idx="496">
                  <c:v>16.27</c:v>
                </c:pt>
                <c:pt idx="497">
                  <c:v>16.23</c:v>
                </c:pt>
                <c:pt idx="498">
                  <c:v>16.190000000000001</c:v>
                </c:pt>
                <c:pt idx="499">
                  <c:v>16.13</c:v>
                </c:pt>
                <c:pt idx="500">
                  <c:v>16.260000000000002</c:v>
                </c:pt>
                <c:pt idx="501">
                  <c:v>16.27</c:v>
                </c:pt>
                <c:pt idx="502">
                  <c:v>16.010000000000002</c:v>
                </c:pt>
                <c:pt idx="503">
                  <c:v>16.149999999999999</c:v>
                </c:pt>
                <c:pt idx="504">
                  <c:v>16.14</c:v>
                </c:pt>
                <c:pt idx="505">
                  <c:v>16.07</c:v>
                </c:pt>
                <c:pt idx="506">
                  <c:v>15.76</c:v>
                </c:pt>
                <c:pt idx="507">
                  <c:v>16.11</c:v>
                </c:pt>
                <c:pt idx="508">
                  <c:v>16</c:v>
                </c:pt>
                <c:pt idx="509">
                  <c:v>15.93</c:v>
                </c:pt>
                <c:pt idx="510">
                  <c:v>15.93</c:v>
                </c:pt>
                <c:pt idx="511">
                  <c:v>15.99</c:v>
                </c:pt>
                <c:pt idx="512">
                  <c:v>16.05</c:v>
                </c:pt>
                <c:pt idx="513">
                  <c:v>16.510000000000002</c:v>
                </c:pt>
                <c:pt idx="514">
                  <c:v>16.170000000000002</c:v>
                </c:pt>
                <c:pt idx="515">
                  <c:v>16.18</c:v>
                </c:pt>
                <c:pt idx="516">
                  <c:v>16.190000000000001</c:v>
                </c:pt>
                <c:pt idx="517">
                  <c:v>16.22</c:v>
                </c:pt>
                <c:pt idx="518">
                  <c:v>16.23</c:v>
                </c:pt>
                <c:pt idx="519">
                  <c:v>16.25</c:v>
                </c:pt>
                <c:pt idx="520">
                  <c:v>16.260000000000002</c:v>
                </c:pt>
                <c:pt idx="521">
                  <c:v>16.28</c:v>
                </c:pt>
                <c:pt idx="522">
                  <c:v>16.260000000000002</c:v>
                </c:pt>
                <c:pt idx="523">
                  <c:v>16.239999999999998</c:v>
                </c:pt>
                <c:pt idx="524">
                  <c:v>15.86</c:v>
                </c:pt>
                <c:pt idx="525">
                  <c:v>16.28</c:v>
                </c:pt>
                <c:pt idx="526">
                  <c:v>16.28</c:v>
                </c:pt>
                <c:pt idx="527">
                  <c:v>16.3</c:v>
                </c:pt>
                <c:pt idx="528">
                  <c:v>16.260000000000002</c:v>
                </c:pt>
                <c:pt idx="529">
                  <c:v>16.239999999999998</c:v>
                </c:pt>
                <c:pt idx="530">
                  <c:v>16.239999999999998</c:v>
                </c:pt>
                <c:pt idx="531">
                  <c:v>16.25</c:v>
                </c:pt>
                <c:pt idx="532">
                  <c:v>16.25</c:v>
                </c:pt>
                <c:pt idx="533">
                  <c:v>15.99</c:v>
                </c:pt>
                <c:pt idx="534">
                  <c:v>16.02</c:v>
                </c:pt>
                <c:pt idx="535">
                  <c:v>16.100000000000001</c:v>
                </c:pt>
                <c:pt idx="536">
                  <c:v>15.9</c:v>
                </c:pt>
                <c:pt idx="537">
                  <c:v>16.149999999999999</c:v>
                </c:pt>
                <c:pt idx="538">
                  <c:v>16.18</c:v>
                </c:pt>
                <c:pt idx="539">
                  <c:v>16.16</c:v>
                </c:pt>
                <c:pt idx="540">
                  <c:v>16.13</c:v>
                </c:pt>
                <c:pt idx="541">
                  <c:v>16.34</c:v>
                </c:pt>
                <c:pt idx="542">
                  <c:v>16.329999999999998</c:v>
                </c:pt>
                <c:pt idx="543">
                  <c:v>16.34</c:v>
                </c:pt>
                <c:pt idx="544">
                  <c:v>16.09</c:v>
                </c:pt>
                <c:pt idx="545">
                  <c:v>16.059999999999999</c:v>
                </c:pt>
                <c:pt idx="546">
                  <c:v>16.27</c:v>
                </c:pt>
                <c:pt idx="547">
                  <c:v>16.36</c:v>
                </c:pt>
                <c:pt idx="548">
                  <c:v>16.440000000000001</c:v>
                </c:pt>
                <c:pt idx="549">
                  <c:v>16.420000000000002</c:v>
                </c:pt>
                <c:pt idx="550">
                  <c:v>16.239999999999998</c:v>
                </c:pt>
                <c:pt idx="551">
                  <c:v>15.99</c:v>
                </c:pt>
                <c:pt idx="552">
                  <c:v>15.99</c:v>
                </c:pt>
                <c:pt idx="553">
                  <c:v>16.09</c:v>
                </c:pt>
                <c:pt idx="554">
                  <c:v>16.079999999999998</c:v>
                </c:pt>
                <c:pt idx="555">
                  <c:v>16.079999999999998</c:v>
                </c:pt>
                <c:pt idx="556">
                  <c:v>16.16</c:v>
                </c:pt>
                <c:pt idx="557">
                  <c:v>16.22</c:v>
                </c:pt>
                <c:pt idx="558">
                  <c:v>16.3</c:v>
                </c:pt>
                <c:pt idx="559">
                  <c:v>16.38</c:v>
                </c:pt>
                <c:pt idx="560">
                  <c:v>16.37</c:v>
                </c:pt>
                <c:pt idx="561">
                  <c:v>16.329999999999998</c:v>
                </c:pt>
                <c:pt idx="562">
                  <c:v>16.12</c:v>
                </c:pt>
                <c:pt idx="563">
                  <c:v>16.07</c:v>
                </c:pt>
                <c:pt idx="564">
                  <c:v>16.04</c:v>
                </c:pt>
                <c:pt idx="565">
                  <c:v>16.05</c:v>
                </c:pt>
                <c:pt idx="566">
                  <c:v>16.02</c:v>
                </c:pt>
                <c:pt idx="567">
                  <c:v>16.02</c:v>
                </c:pt>
                <c:pt idx="568">
                  <c:v>16.079999999999998</c:v>
                </c:pt>
                <c:pt idx="569">
                  <c:v>16.13</c:v>
                </c:pt>
                <c:pt idx="570">
                  <c:v>16.16</c:v>
                </c:pt>
                <c:pt idx="571">
                  <c:v>16.43</c:v>
                </c:pt>
                <c:pt idx="572">
                  <c:v>16.36</c:v>
                </c:pt>
                <c:pt idx="573">
                  <c:v>16.440000000000001</c:v>
                </c:pt>
                <c:pt idx="574">
                  <c:v>16.66</c:v>
                </c:pt>
                <c:pt idx="575">
                  <c:v>16.670000000000002</c:v>
                </c:pt>
                <c:pt idx="576">
                  <c:v>16.64</c:v>
                </c:pt>
                <c:pt idx="577">
                  <c:v>16.61</c:v>
                </c:pt>
                <c:pt idx="578">
                  <c:v>16.559999999999999</c:v>
                </c:pt>
                <c:pt idx="579">
                  <c:v>16.54</c:v>
                </c:pt>
                <c:pt idx="580">
                  <c:v>16.350000000000001</c:v>
                </c:pt>
                <c:pt idx="581">
                  <c:v>16.420000000000002</c:v>
                </c:pt>
                <c:pt idx="582">
                  <c:v>16.420000000000002</c:v>
                </c:pt>
                <c:pt idx="583">
                  <c:v>16.34</c:v>
                </c:pt>
                <c:pt idx="584">
                  <c:v>16.3</c:v>
                </c:pt>
                <c:pt idx="585">
                  <c:v>16.25</c:v>
                </c:pt>
                <c:pt idx="586">
                  <c:v>16.23</c:v>
                </c:pt>
                <c:pt idx="587">
                  <c:v>16.21</c:v>
                </c:pt>
                <c:pt idx="588">
                  <c:v>16.16</c:v>
                </c:pt>
                <c:pt idx="589">
                  <c:v>15.97</c:v>
                </c:pt>
                <c:pt idx="590">
                  <c:v>16.059999999999999</c:v>
                </c:pt>
                <c:pt idx="591">
                  <c:v>16.09</c:v>
                </c:pt>
                <c:pt idx="592">
                  <c:v>16.100000000000001</c:v>
                </c:pt>
                <c:pt idx="593">
                  <c:v>16.07</c:v>
                </c:pt>
                <c:pt idx="594">
                  <c:v>16.079999999999998</c:v>
                </c:pt>
                <c:pt idx="595">
                  <c:v>16.079999999999998</c:v>
                </c:pt>
                <c:pt idx="596">
                  <c:v>16.25</c:v>
                </c:pt>
                <c:pt idx="597">
                  <c:v>16.23</c:v>
                </c:pt>
                <c:pt idx="598">
                  <c:v>16.260000000000002</c:v>
                </c:pt>
                <c:pt idx="599">
                  <c:v>16.25</c:v>
                </c:pt>
                <c:pt idx="600">
                  <c:v>16.190000000000001</c:v>
                </c:pt>
                <c:pt idx="601">
                  <c:v>16.350000000000001</c:v>
                </c:pt>
                <c:pt idx="602">
                  <c:v>16.2</c:v>
                </c:pt>
                <c:pt idx="603">
                  <c:v>16.29</c:v>
                </c:pt>
                <c:pt idx="604">
                  <c:v>16.32</c:v>
                </c:pt>
                <c:pt idx="605">
                  <c:v>16.38</c:v>
                </c:pt>
                <c:pt idx="606">
                  <c:v>16.39</c:v>
                </c:pt>
                <c:pt idx="607">
                  <c:v>16.420000000000002</c:v>
                </c:pt>
                <c:pt idx="608">
                  <c:v>16.440000000000001</c:v>
                </c:pt>
                <c:pt idx="609">
                  <c:v>16.440000000000001</c:v>
                </c:pt>
                <c:pt idx="610">
                  <c:v>16.399999999999999</c:v>
                </c:pt>
                <c:pt idx="611">
                  <c:v>16.34</c:v>
                </c:pt>
                <c:pt idx="612">
                  <c:v>16.34</c:v>
                </c:pt>
                <c:pt idx="613">
                  <c:v>16.29</c:v>
                </c:pt>
                <c:pt idx="614">
                  <c:v>16.260000000000002</c:v>
                </c:pt>
                <c:pt idx="615">
                  <c:v>16.23</c:v>
                </c:pt>
                <c:pt idx="616">
                  <c:v>16.22</c:v>
                </c:pt>
                <c:pt idx="617">
                  <c:v>16.23</c:v>
                </c:pt>
                <c:pt idx="618">
                  <c:v>16.25</c:v>
                </c:pt>
                <c:pt idx="619">
                  <c:v>16.28</c:v>
                </c:pt>
                <c:pt idx="620">
                  <c:v>16.309999999999999</c:v>
                </c:pt>
                <c:pt idx="621">
                  <c:v>16.36</c:v>
                </c:pt>
                <c:pt idx="622">
                  <c:v>16.39</c:v>
                </c:pt>
                <c:pt idx="623">
                  <c:v>16.41</c:v>
                </c:pt>
                <c:pt idx="624">
                  <c:v>16.39</c:v>
                </c:pt>
                <c:pt idx="625">
                  <c:v>16.350000000000001</c:v>
                </c:pt>
                <c:pt idx="626">
                  <c:v>16.29</c:v>
                </c:pt>
                <c:pt idx="627">
                  <c:v>16.47</c:v>
                </c:pt>
                <c:pt idx="628">
                  <c:v>16.350000000000001</c:v>
                </c:pt>
                <c:pt idx="629">
                  <c:v>16.350000000000001</c:v>
                </c:pt>
                <c:pt idx="630">
                  <c:v>16.329999999999998</c:v>
                </c:pt>
                <c:pt idx="631">
                  <c:v>16.260000000000002</c:v>
                </c:pt>
                <c:pt idx="632">
                  <c:v>16.190000000000001</c:v>
                </c:pt>
                <c:pt idx="633">
                  <c:v>16.190000000000001</c:v>
                </c:pt>
                <c:pt idx="634">
                  <c:v>16.25</c:v>
                </c:pt>
                <c:pt idx="635">
                  <c:v>16.309999999999999</c:v>
                </c:pt>
                <c:pt idx="636">
                  <c:v>16.3</c:v>
                </c:pt>
                <c:pt idx="637">
                  <c:v>16.309999999999999</c:v>
                </c:pt>
                <c:pt idx="638">
                  <c:v>16.309999999999999</c:v>
                </c:pt>
                <c:pt idx="639">
                  <c:v>16.3</c:v>
                </c:pt>
                <c:pt idx="640">
                  <c:v>16.309999999999999</c:v>
                </c:pt>
                <c:pt idx="641">
                  <c:v>16.329999999999998</c:v>
                </c:pt>
                <c:pt idx="642">
                  <c:v>16.329999999999998</c:v>
                </c:pt>
                <c:pt idx="643">
                  <c:v>16.329999999999998</c:v>
                </c:pt>
                <c:pt idx="644">
                  <c:v>16.309999999999999</c:v>
                </c:pt>
                <c:pt idx="645">
                  <c:v>16.309999999999999</c:v>
                </c:pt>
                <c:pt idx="646">
                  <c:v>16.28</c:v>
                </c:pt>
                <c:pt idx="647">
                  <c:v>16.239999999999998</c:v>
                </c:pt>
                <c:pt idx="648">
                  <c:v>16.23</c:v>
                </c:pt>
                <c:pt idx="649">
                  <c:v>16.23</c:v>
                </c:pt>
                <c:pt idx="650">
                  <c:v>16.39</c:v>
                </c:pt>
                <c:pt idx="651">
                  <c:v>16.34</c:v>
                </c:pt>
                <c:pt idx="652">
                  <c:v>16.34</c:v>
                </c:pt>
                <c:pt idx="653">
                  <c:v>16.309999999999999</c:v>
                </c:pt>
                <c:pt idx="654">
                  <c:v>16.350000000000001</c:v>
                </c:pt>
                <c:pt idx="655">
                  <c:v>16.38</c:v>
                </c:pt>
                <c:pt idx="656">
                  <c:v>16.23</c:v>
                </c:pt>
                <c:pt idx="657">
                  <c:v>16.32</c:v>
                </c:pt>
                <c:pt idx="658">
                  <c:v>16.350000000000001</c:v>
                </c:pt>
                <c:pt idx="659">
                  <c:v>16.170000000000002</c:v>
                </c:pt>
                <c:pt idx="660">
                  <c:v>16.350000000000001</c:v>
                </c:pt>
                <c:pt idx="661">
                  <c:v>16.260000000000002</c:v>
                </c:pt>
                <c:pt idx="662">
                  <c:v>16.170000000000002</c:v>
                </c:pt>
                <c:pt idx="663">
                  <c:v>16.190000000000001</c:v>
                </c:pt>
                <c:pt idx="664">
                  <c:v>16.25</c:v>
                </c:pt>
                <c:pt idx="665">
                  <c:v>16.27</c:v>
                </c:pt>
                <c:pt idx="666">
                  <c:v>16.25</c:v>
                </c:pt>
                <c:pt idx="667">
                  <c:v>16.22</c:v>
                </c:pt>
                <c:pt idx="668">
                  <c:v>16.28</c:v>
                </c:pt>
                <c:pt idx="669">
                  <c:v>16.29</c:v>
                </c:pt>
                <c:pt idx="670">
                  <c:v>16.309999999999999</c:v>
                </c:pt>
                <c:pt idx="671">
                  <c:v>16.32</c:v>
                </c:pt>
                <c:pt idx="672">
                  <c:v>16.29</c:v>
                </c:pt>
                <c:pt idx="673">
                  <c:v>16.29</c:v>
                </c:pt>
                <c:pt idx="674">
                  <c:v>16.260000000000002</c:v>
                </c:pt>
                <c:pt idx="675">
                  <c:v>16.22</c:v>
                </c:pt>
                <c:pt idx="676">
                  <c:v>16.309999999999999</c:v>
                </c:pt>
                <c:pt idx="677">
                  <c:v>16.309999999999999</c:v>
                </c:pt>
                <c:pt idx="678">
                  <c:v>16.36</c:v>
                </c:pt>
                <c:pt idx="679">
                  <c:v>16.38</c:v>
                </c:pt>
                <c:pt idx="680">
                  <c:v>16.39</c:v>
                </c:pt>
                <c:pt idx="681">
                  <c:v>16.420000000000002</c:v>
                </c:pt>
                <c:pt idx="682">
                  <c:v>16.350000000000001</c:v>
                </c:pt>
                <c:pt idx="683">
                  <c:v>16.29</c:v>
                </c:pt>
                <c:pt idx="684">
                  <c:v>16.309999999999999</c:v>
                </c:pt>
                <c:pt idx="685">
                  <c:v>16.28</c:v>
                </c:pt>
                <c:pt idx="686">
                  <c:v>16.28</c:v>
                </c:pt>
                <c:pt idx="687">
                  <c:v>16.39</c:v>
                </c:pt>
                <c:pt idx="688">
                  <c:v>16.36</c:v>
                </c:pt>
                <c:pt idx="689">
                  <c:v>16.399999999999999</c:v>
                </c:pt>
                <c:pt idx="690">
                  <c:v>16.399999999999999</c:v>
                </c:pt>
                <c:pt idx="691">
                  <c:v>16.14</c:v>
                </c:pt>
                <c:pt idx="692">
                  <c:v>16.239999999999998</c:v>
                </c:pt>
                <c:pt idx="693">
                  <c:v>16.37</c:v>
                </c:pt>
                <c:pt idx="694">
                  <c:v>16.43</c:v>
                </c:pt>
                <c:pt idx="695">
                  <c:v>16.47</c:v>
                </c:pt>
                <c:pt idx="696">
                  <c:v>16.25</c:v>
                </c:pt>
                <c:pt idx="697">
                  <c:v>16.25</c:v>
                </c:pt>
                <c:pt idx="698">
                  <c:v>16.29</c:v>
                </c:pt>
                <c:pt idx="699">
                  <c:v>16.25</c:v>
                </c:pt>
                <c:pt idx="700">
                  <c:v>16.239999999999998</c:v>
                </c:pt>
                <c:pt idx="701">
                  <c:v>16.25</c:v>
                </c:pt>
                <c:pt idx="702">
                  <c:v>16.23</c:v>
                </c:pt>
                <c:pt idx="703">
                  <c:v>16.27</c:v>
                </c:pt>
                <c:pt idx="704">
                  <c:v>16.27</c:v>
                </c:pt>
                <c:pt idx="705">
                  <c:v>16.350000000000001</c:v>
                </c:pt>
                <c:pt idx="706">
                  <c:v>16.18</c:v>
                </c:pt>
                <c:pt idx="707">
                  <c:v>16.25</c:v>
                </c:pt>
                <c:pt idx="708">
                  <c:v>16.27</c:v>
                </c:pt>
                <c:pt idx="709">
                  <c:v>16.22</c:v>
                </c:pt>
                <c:pt idx="710">
                  <c:v>16.170000000000002</c:v>
                </c:pt>
                <c:pt idx="711">
                  <c:v>16.170000000000002</c:v>
                </c:pt>
                <c:pt idx="712">
                  <c:v>16.16</c:v>
                </c:pt>
                <c:pt idx="713">
                  <c:v>16.16</c:v>
                </c:pt>
                <c:pt idx="714">
                  <c:v>16.13</c:v>
                </c:pt>
                <c:pt idx="715">
                  <c:v>16.09</c:v>
                </c:pt>
                <c:pt idx="716">
                  <c:v>16.059999999999999</c:v>
                </c:pt>
                <c:pt idx="717">
                  <c:v>16.079999999999998</c:v>
                </c:pt>
                <c:pt idx="718">
                  <c:v>16.149999999999999</c:v>
                </c:pt>
                <c:pt idx="719">
                  <c:v>16.18</c:v>
                </c:pt>
                <c:pt idx="720">
                  <c:v>16.22</c:v>
                </c:pt>
                <c:pt idx="721">
                  <c:v>16.05</c:v>
                </c:pt>
                <c:pt idx="722">
                  <c:v>16.059999999999999</c:v>
                </c:pt>
                <c:pt idx="723">
                  <c:v>15.97</c:v>
                </c:pt>
                <c:pt idx="724">
                  <c:v>15.92</c:v>
                </c:pt>
                <c:pt idx="725">
                  <c:v>15.91</c:v>
                </c:pt>
                <c:pt idx="726">
                  <c:v>15.96</c:v>
                </c:pt>
                <c:pt idx="727">
                  <c:v>15.98</c:v>
                </c:pt>
                <c:pt idx="728">
                  <c:v>15.98</c:v>
                </c:pt>
                <c:pt idx="729">
                  <c:v>16.02</c:v>
                </c:pt>
                <c:pt idx="730">
                  <c:v>16.03</c:v>
                </c:pt>
                <c:pt idx="731">
                  <c:v>15.87</c:v>
                </c:pt>
                <c:pt idx="732">
                  <c:v>15.97</c:v>
                </c:pt>
                <c:pt idx="733">
                  <c:v>16.010000000000002</c:v>
                </c:pt>
                <c:pt idx="734">
                  <c:v>16.010000000000002</c:v>
                </c:pt>
                <c:pt idx="735">
                  <c:v>15.98</c:v>
                </c:pt>
                <c:pt idx="736">
                  <c:v>15.93</c:v>
                </c:pt>
                <c:pt idx="737">
                  <c:v>15.92</c:v>
                </c:pt>
                <c:pt idx="738">
                  <c:v>15.96</c:v>
                </c:pt>
                <c:pt idx="739">
                  <c:v>16.170000000000002</c:v>
                </c:pt>
                <c:pt idx="740">
                  <c:v>15.94</c:v>
                </c:pt>
                <c:pt idx="741">
                  <c:v>16.13</c:v>
                </c:pt>
                <c:pt idx="742">
                  <c:v>15.93</c:v>
                </c:pt>
                <c:pt idx="743">
                  <c:v>15.95</c:v>
                </c:pt>
                <c:pt idx="744">
                  <c:v>16</c:v>
                </c:pt>
                <c:pt idx="745">
                  <c:v>15.85</c:v>
                </c:pt>
                <c:pt idx="746">
                  <c:v>15.93</c:v>
                </c:pt>
                <c:pt idx="747">
                  <c:v>15.92</c:v>
                </c:pt>
                <c:pt idx="748">
                  <c:v>15.99</c:v>
                </c:pt>
                <c:pt idx="749">
                  <c:v>16.03</c:v>
                </c:pt>
                <c:pt idx="750">
                  <c:v>16.100000000000001</c:v>
                </c:pt>
                <c:pt idx="751">
                  <c:v>16.09</c:v>
                </c:pt>
                <c:pt idx="752">
                  <c:v>16.059999999999999</c:v>
                </c:pt>
                <c:pt idx="753">
                  <c:v>16.04</c:v>
                </c:pt>
                <c:pt idx="754">
                  <c:v>16.14</c:v>
                </c:pt>
                <c:pt idx="755">
                  <c:v>15.87</c:v>
                </c:pt>
                <c:pt idx="756">
                  <c:v>15.66</c:v>
                </c:pt>
                <c:pt idx="757">
                  <c:v>15.71</c:v>
                </c:pt>
                <c:pt idx="758">
                  <c:v>15.76</c:v>
                </c:pt>
                <c:pt idx="759">
                  <c:v>16.329999999999998</c:v>
                </c:pt>
                <c:pt idx="760">
                  <c:v>16.059999999999999</c:v>
                </c:pt>
                <c:pt idx="761">
                  <c:v>15.73</c:v>
                </c:pt>
                <c:pt idx="762">
                  <c:v>15.73</c:v>
                </c:pt>
                <c:pt idx="763">
                  <c:v>15.94</c:v>
                </c:pt>
                <c:pt idx="764">
                  <c:v>15.96</c:v>
                </c:pt>
                <c:pt idx="765">
                  <c:v>15.89</c:v>
                </c:pt>
                <c:pt idx="766">
                  <c:v>15.63</c:v>
                </c:pt>
                <c:pt idx="767">
                  <c:v>15.45</c:v>
                </c:pt>
                <c:pt idx="768">
                  <c:v>15.54</c:v>
                </c:pt>
                <c:pt idx="769">
                  <c:v>15.59</c:v>
                </c:pt>
                <c:pt idx="770">
                  <c:v>15.72</c:v>
                </c:pt>
                <c:pt idx="771">
                  <c:v>15.85</c:v>
                </c:pt>
                <c:pt idx="772">
                  <c:v>15.9</c:v>
                </c:pt>
                <c:pt idx="773">
                  <c:v>15.88</c:v>
                </c:pt>
                <c:pt idx="774">
                  <c:v>15.89</c:v>
                </c:pt>
                <c:pt idx="775">
                  <c:v>16.09</c:v>
                </c:pt>
                <c:pt idx="776">
                  <c:v>15.71</c:v>
                </c:pt>
                <c:pt idx="777">
                  <c:v>15.78</c:v>
                </c:pt>
                <c:pt idx="778">
                  <c:v>15.78</c:v>
                </c:pt>
                <c:pt idx="779">
                  <c:v>15.92</c:v>
                </c:pt>
                <c:pt idx="780">
                  <c:v>15.72</c:v>
                </c:pt>
                <c:pt idx="781">
                  <c:v>16</c:v>
                </c:pt>
                <c:pt idx="782">
                  <c:v>16.07</c:v>
                </c:pt>
                <c:pt idx="783">
                  <c:v>16.16</c:v>
                </c:pt>
                <c:pt idx="784">
                  <c:v>16.2</c:v>
                </c:pt>
                <c:pt idx="785">
                  <c:v>15.97</c:v>
                </c:pt>
                <c:pt idx="786">
                  <c:v>15.94</c:v>
                </c:pt>
                <c:pt idx="787">
                  <c:v>16</c:v>
                </c:pt>
                <c:pt idx="788">
                  <c:v>16.309999999999999</c:v>
                </c:pt>
                <c:pt idx="789">
                  <c:v>16.18</c:v>
                </c:pt>
                <c:pt idx="790">
                  <c:v>16.170000000000002</c:v>
                </c:pt>
                <c:pt idx="791">
                  <c:v>15.9</c:v>
                </c:pt>
                <c:pt idx="792">
                  <c:v>15.88</c:v>
                </c:pt>
                <c:pt idx="793">
                  <c:v>15.8</c:v>
                </c:pt>
                <c:pt idx="794">
                  <c:v>15.39</c:v>
                </c:pt>
                <c:pt idx="795">
                  <c:v>15.45</c:v>
                </c:pt>
                <c:pt idx="796">
                  <c:v>15.52</c:v>
                </c:pt>
                <c:pt idx="797">
                  <c:v>15.59</c:v>
                </c:pt>
                <c:pt idx="798">
                  <c:v>15.61</c:v>
                </c:pt>
                <c:pt idx="799">
                  <c:v>15.62</c:v>
                </c:pt>
                <c:pt idx="800">
                  <c:v>15.63</c:v>
                </c:pt>
                <c:pt idx="801">
                  <c:v>15.89</c:v>
                </c:pt>
                <c:pt idx="802">
                  <c:v>15.93</c:v>
                </c:pt>
                <c:pt idx="803">
                  <c:v>16.079999999999998</c:v>
                </c:pt>
                <c:pt idx="804">
                  <c:v>16.059999999999999</c:v>
                </c:pt>
                <c:pt idx="805">
                  <c:v>16.14</c:v>
                </c:pt>
                <c:pt idx="806">
                  <c:v>15.96</c:v>
                </c:pt>
                <c:pt idx="807">
                  <c:v>16.18</c:v>
                </c:pt>
                <c:pt idx="808">
                  <c:v>15.93</c:v>
                </c:pt>
                <c:pt idx="809">
                  <c:v>15.88</c:v>
                </c:pt>
                <c:pt idx="810">
                  <c:v>15.87</c:v>
                </c:pt>
                <c:pt idx="811">
                  <c:v>15.77</c:v>
                </c:pt>
                <c:pt idx="812">
                  <c:v>15.77</c:v>
                </c:pt>
                <c:pt idx="813">
                  <c:v>15.86</c:v>
                </c:pt>
                <c:pt idx="814">
                  <c:v>15.63</c:v>
                </c:pt>
                <c:pt idx="815">
                  <c:v>15.65</c:v>
                </c:pt>
                <c:pt idx="816">
                  <c:v>15.37</c:v>
                </c:pt>
                <c:pt idx="817">
                  <c:v>15.64</c:v>
                </c:pt>
                <c:pt idx="818">
                  <c:v>15.66</c:v>
                </c:pt>
                <c:pt idx="819">
                  <c:v>15.74</c:v>
                </c:pt>
                <c:pt idx="820">
                  <c:v>15.91</c:v>
                </c:pt>
                <c:pt idx="821">
                  <c:v>15.99</c:v>
                </c:pt>
                <c:pt idx="822">
                  <c:v>16.059999999999999</c:v>
                </c:pt>
                <c:pt idx="823">
                  <c:v>16.07</c:v>
                </c:pt>
                <c:pt idx="824">
                  <c:v>16.04</c:v>
                </c:pt>
                <c:pt idx="825">
                  <c:v>15.99</c:v>
                </c:pt>
                <c:pt idx="826">
                  <c:v>15.79</c:v>
                </c:pt>
                <c:pt idx="827">
                  <c:v>15.77</c:v>
                </c:pt>
                <c:pt idx="828">
                  <c:v>15.66</c:v>
                </c:pt>
                <c:pt idx="829">
                  <c:v>15.29</c:v>
                </c:pt>
                <c:pt idx="830">
                  <c:v>15.89</c:v>
                </c:pt>
                <c:pt idx="831">
                  <c:v>15.87</c:v>
                </c:pt>
                <c:pt idx="832">
                  <c:v>16</c:v>
                </c:pt>
                <c:pt idx="833">
                  <c:v>15.97</c:v>
                </c:pt>
                <c:pt idx="834">
                  <c:v>15.99</c:v>
                </c:pt>
                <c:pt idx="835">
                  <c:v>15.93</c:v>
                </c:pt>
                <c:pt idx="836">
                  <c:v>15.93</c:v>
                </c:pt>
                <c:pt idx="837">
                  <c:v>15.86</c:v>
                </c:pt>
                <c:pt idx="838">
                  <c:v>16.07</c:v>
                </c:pt>
                <c:pt idx="839">
                  <c:v>16.100000000000001</c:v>
                </c:pt>
                <c:pt idx="840">
                  <c:v>16.07</c:v>
                </c:pt>
                <c:pt idx="841">
                  <c:v>16.07</c:v>
                </c:pt>
                <c:pt idx="842">
                  <c:v>16.100000000000001</c:v>
                </c:pt>
                <c:pt idx="843">
                  <c:v>16.07</c:v>
                </c:pt>
                <c:pt idx="844">
                  <c:v>16</c:v>
                </c:pt>
                <c:pt idx="845">
                  <c:v>15.96</c:v>
                </c:pt>
                <c:pt idx="846">
                  <c:v>16.07</c:v>
                </c:pt>
                <c:pt idx="847">
                  <c:v>15.86</c:v>
                </c:pt>
                <c:pt idx="848">
                  <c:v>15.93</c:v>
                </c:pt>
                <c:pt idx="849">
                  <c:v>15.91</c:v>
                </c:pt>
                <c:pt idx="850">
                  <c:v>15.91</c:v>
                </c:pt>
                <c:pt idx="851">
                  <c:v>15.95</c:v>
                </c:pt>
                <c:pt idx="852">
                  <c:v>16</c:v>
                </c:pt>
                <c:pt idx="853">
                  <c:v>16.02</c:v>
                </c:pt>
                <c:pt idx="854">
                  <c:v>15.95</c:v>
                </c:pt>
                <c:pt idx="855">
                  <c:v>15.74</c:v>
                </c:pt>
                <c:pt idx="856">
                  <c:v>15.77</c:v>
                </c:pt>
                <c:pt idx="857">
                  <c:v>15.87</c:v>
                </c:pt>
                <c:pt idx="858">
                  <c:v>15.92</c:v>
                </c:pt>
                <c:pt idx="859">
                  <c:v>15.92</c:v>
                </c:pt>
                <c:pt idx="860">
                  <c:v>15.85</c:v>
                </c:pt>
                <c:pt idx="861">
                  <c:v>15.85</c:v>
                </c:pt>
                <c:pt idx="862">
                  <c:v>15.83</c:v>
                </c:pt>
                <c:pt idx="863">
                  <c:v>15.85</c:v>
                </c:pt>
                <c:pt idx="864">
                  <c:v>15.82</c:v>
                </c:pt>
                <c:pt idx="865">
                  <c:v>15.82</c:v>
                </c:pt>
                <c:pt idx="866">
                  <c:v>15.66</c:v>
                </c:pt>
                <c:pt idx="867">
                  <c:v>15.51</c:v>
                </c:pt>
                <c:pt idx="868">
                  <c:v>15.85</c:v>
                </c:pt>
                <c:pt idx="869">
                  <c:v>15.9</c:v>
                </c:pt>
                <c:pt idx="870">
                  <c:v>15.99</c:v>
                </c:pt>
                <c:pt idx="871">
                  <c:v>15.77</c:v>
                </c:pt>
                <c:pt idx="872">
                  <c:v>15.79</c:v>
                </c:pt>
                <c:pt idx="873">
                  <c:v>15.87</c:v>
                </c:pt>
                <c:pt idx="874">
                  <c:v>15.84</c:v>
                </c:pt>
                <c:pt idx="875">
                  <c:v>15.87</c:v>
                </c:pt>
                <c:pt idx="876">
                  <c:v>15.95</c:v>
                </c:pt>
                <c:pt idx="877">
                  <c:v>15.95</c:v>
                </c:pt>
                <c:pt idx="878">
                  <c:v>15.97</c:v>
                </c:pt>
                <c:pt idx="879">
                  <c:v>15.95</c:v>
                </c:pt>
                <c:pt idx="880">
                  <c:v>15.93</c:v>
                </c:pt>
                <c:pt idx="881">
                  <c:v>15.93</c:v>
                </c:pt>
                <c:pt idx="882">
                  <c:v>15.65</c:v>
                </c:pt>
                <c:pt idx="883">
                  <c:v>15.75</c:v>
                </c:pt>
                <c:pt idx="884">
                  <c:v>15.78</c:v>
                </c:pt>
                <c:pt idx="885">
                  <c:v>15.74</c:v>
                </c:pt>
                <c:pt idx="886">
                  <c:v>15.7</c:v>
                </c:pt>
                <c:pt idx="887">
                  <c:v>15.7</c:v>
                </c:pt>
                <c:pt idx="888">
                  <c:v>15.78</c:v>
                </c:pt>
                <c:pt idx="889">
                  <c:v>15.78</c:v>
                </c:pt>
                <c:pt idx="890">
                  <c:v>15.79</c:v>
                </c:pt>
                <c:pt idx="891">
                  <c:v>15.76</c:v>
                </c:pt>
                <c:pt idx="892">
                  <c:v>15.8</c:v>
                </c:pt>
                <c:pt idx="893">
                  <c:v>15.87</c:v>
                </c:pt>
                <c:pt idx="894">
                  <c:v>15.95</c:v>
                </c:pt>
                <c:pt idx="895">
                  <c:v>15.97</c:v>
                </c:pt>
                <c:pt idx="896">
                  <c:v>15.97</c:v>
                </c:pt>
                <c:pt idx="897">
                  <c:v>15.9</c:v>
                </c:pt>
                <c:pt idx="898">
                  <c:v>15.89</c:v>
                </c:pt>
                <c:pt idx="899">
                  <c:v>15.86</c:v>
                </c:pt>
                <c:pt idx="900">
                  <c:v>15.85</c:v>
                </c:pt>
                <c:pt idx="901">
                  <c:v>15.89</c:v>
                </c:pt>
                <c:pt idx="902">
                  <c:v>15.9</c:v>
                </c:pt>
                <c:pt idx="903">
                  <c:v>15.93</c:v>
                </c:pt>
                <c:pt idx="904">
                  <c:v>15.98</c:v>
                </c:pt>
                <c:pt idx="905">
                  <c:v>16.010000000000002</c:v>
                </c:pt>
                <c:pt idx="906">
                  <c:v>15.8</c:v>
                </c:pt>
                <c:pt idx="907">
                  <c:v>15.41</c:v>
                </c:pt>
                <c:pt idx="908">
                  <c:v>15.72</c:v>
                </c:pt>
                <c:pt idx="909">
                  <c:v>15.72</c:v>
                </c:pt>
                <c:pt idx="910">
                  <c:v>16.059999999999999</c:v>
                </c:pt>
                <c:pt idx="911">
                  <c:v>16.079999999999998</c:v>
                </c:pt>
                <c:pt idx="912">
                  <c:v>16.13</c:v>
                </c:pt>
                <c:pt idx="913">
                  <c:v>16.12</c:v>
                </c:pt>
                <c:pt idx="914">
                  <c:v>16.04</c:v>
                </c:pt>
                <c:pt idx="915">
                  <c:v>15.97</c:v>
                </c:pt>
                <c:pt idx="916">
                  <c:v>15.96</c:v>
                </c:pt>
                <c:pt idx="917">
                  <c:v>16.14</c:v>
                </c:pt>
                <c:pt idx="918">
                  <c:v>16.04</c:v>
                </c:pt>
                <c:pt idx="919">
                  <c:v>15.99</c:v>
                </c:pt>
                <c:pt idx="920">
                  <c:v>16.02</c:v>
                </c:pt>
                <c:pt idx="921">
                  <c:v>15.99</c:v>
                </c:pt>
                <c:pt idx="922">
                  <c:v>15.96</c:v>
                </c:pt>
                <c:pt idx="923">
                  <c:v>15.96</c:v>
                </c:pt>
                <c:pt idx="924">
                  <c:v>15.9</c:v>
                </c:pt>
                <c:pt idx="925">
                  <c:v>16.12</c:v>
                </c:pt>
                <c:pt idx="926">
                  <c:v>16.149999999999999</c:v>
                </c:pt>
                <c:pt idx="927">
                  <c:v>16.329999999999998</c:v>
                </c:pt>
                <c:pt idx="928">
                  <c:v>16.440000000000001</c:v>
                </c:pt>
                <c:pt idx="929">
                  <c:v>16.54</c:v>
                </c:pt>
                <c:pt idx="930">
                  <c:v>16.59</c:v>
                </c:pt>
                <c:pt idx="931">
                  <c:v>16.329999999999998</c:v>
                </c:pt>
                <c:pt idx="932">
                  <c:v>16.21</c:v>
                </c:pt>
                <c:pt idx="933">
                  <c:v>15.73</c:v>
                </c:pt>
                <c:pt idx="934">
                  <c:v>15.73</c:v>
                </c:pt>
                <c:pt idx="935">
                  <c:v>15.74</c:v>
                </c:pt>
                <c:pt idx="936">
                  <c:v>15.73</c:v>
                </c:pt>
                <c:pt idx="937">
                  <c:v>15.68</c:v>
                </c:pt>
                <c:pt idx="938">
                  <c:v>15.61</c:v>
                </c:pt>
                <c:pt idx="939">
                  <c:v>15.6</c:v>
                </c:pt>
                <c:pt idx="940">
                  <c:v>15.8</c:v>
                </c:pt>
                <c:pt idx="941">
                  <c:v>15.78</c:v>
                </c:pt>
                <c:pt idx="942">
                  <c:v>15.85</c:v>
                </c:pt>
                <c:pt idx="943">
                  <c:v>15.9</c:v>
                </c:pt>
                <c:pt idx="944">
                  <c:v>15.85</c:v>
                </c:pt>
                <c:pt idx="945">
                  <c:v>15.64</c:v>
                </c:pt>
                <c:pt idx="946">
                  <c:v>15.57</c:v>
                </c:pt>
                <c:pt idx="947">
                  <c:v>15.56</c:v>
                </c:pt>
                <c:pt idx="948">
                  <c:v>15.51</c:v>
                </c:pt>
                <c:pt idx="949">
                  <c:v>15.49</c:v>
                </c:pt>
                <c:pt idx="950">
                  <c:v>15.41</c:v>
                </c:pt>
                <c:pt idx="951">
                  <c:v>15.36</c:v>
                </c:pt>
                <c:pt idx="952">
                  <c:v>15.37</c:v>
                </c:pt>
                <c:pt idx="953">
                  <c:v>15.39</c:v>
                </c:pt>
                <c:pt idx="954">
                  <c:v>15.43</c:v>
                </c:pt>
                <c:pt idx="955">
                  <c:v>15.46</c:v>
                </c:pt>
                <c:pt idx="956">
                  <c:v>15.54</c:v>
                </c:pt>
                <c:pt idx="957">
                  <c:v>15.72</c:v>
                </c:pt>
                <c:pt idx="958">
                  <c:v>15.76</c:v>
                </c:pt>
                <c:pt idx="959">
                  <c:v>15.76</c:v>
                </c:pt>
                <c:pt idx="960">
                  <c:v>15.81</c:v>
                </c:pt>
                <c:pt idx="961">
                  <c:v>15.96</c:v>
                </c:pt>
                <c:pt idx="962">
                  <c:v>16.010000000000002</c:v>
                </c:pt>
                <c:pt idx="963">
                  <c:v>16.04</c:v>
                </c:pt>
                <c:pt idx="964">
                  <c:v>16.14</c:v>
                </c:pt>
                <c:pt idx="965">
                  <c:v>16.22</c:v>
                </c:pt>
                <c:pt idx="966">
                  <c:v>16.25</c:v>
                </c:pt>
                <c:pt idx="967">
                  <c:v>16.23</c:v>
                </c:pt>
                <c:pt idx="968">
                  <c:v>16.21</c:v>
                </c:pt>
                <c:pt idx="969">
                  <c:v>15.53</c:v>
                </c:pt>
                <c:pt idx="970">
                  <c:v>16.03</c:v>
                </c:pt>
                <c:pt idx="971">
                  <c:v>16.05</c:v>
                </c:pt>
                <c:pt idx="972">
                  <c:v>15.92</c:v>
                </c:pt>
                <c:pt idx="973">
                  <c:v>16.010000000000002</c:v>
                </c:pt>
                <c:pt idx="974">
                  <c:v>16.27</c:v>
                </c:pt>
                <c:pt idx="975">
                  <c:v>16.16</c:v>
                </c:pt>
                <c:pt idx="976">
                  <c:v>16.34</c:v>
                </c:pt>
                <c:pt idx="977">
                  <c:v>16.239999999999998</c:v>
                </c:pt>
                <c:pt idx="978">
                  <c:v>16.34</c:v>
                </c:pt>
                <c:pt idx="979">
                  <c:v>16.37</c:v>
                </c:pt>
                <c:pt idx="980">
                  <c:v>16.399999999999999</c:v>
                </c:pt>
                <c:pt idx="981">
                  <c:v>16.39</c:v>
                </c:pt>
                <c:pt idx="982">
                  <c:v>16.399999999999999</c:v>
                </c:pt>
                <c:pt idx="983">
                  <c:v>15.63</c:v>
                </c:pt>
                <c:pt idx="984">
                  <c:v>14.65</c:v>
                </c:pt>
                <c:pt idx="985">
                  <c:v>13.47</c:v>
                </c:pt>
                <c:pt idx="986">
                  <c:v>12.51</c:v>
                </c:pt>
                <c:pt idx="987">
                  <c:v>12.09</c:v>
                </c:pt>
                <c:pt idx="988">
                  <c:v>11.82</c:v>
                </c:pt>
                <c:pt idx="989">
                  <c:v>11.72</c:v>
                </c:pt>
                <c:pt idx="990">
                  <c:v>10.69</c:v>
                </c:pt>
                <c:pt idx="991">
                  <c:v>9.83</c:v>
                </c:pt>
                <c:pt idx="992">
                  <c:v>8.9600000000000009</c:v>
                </c:pt>
                <c:pt idx="993">
                  <c:v>8.0299999999999994</c:v>
                </c:pt>
                <c:pt idx="994">
                  <c:v>7.94</c:v>
                </c:pt>
                <c:pt idx="995">
                  <c:v>7.94</c:v>
                </c:pt>
                <c:pt idx="996">
                  <c:v>7.42</c:v>
                </c:pt>
                <c:pt idx="997">
                  <c:v>7.35</c:v>
                </c:pt>
                <c:pt idx="998">
                  <c:v>7.09</c:v>
                </c:pt>
                <c:pt idx="999">
                  <c:v>6.58</c:v>
                </c:pt>
                <c:pt idx="1000">
                  <c:v>6.11</c:v>
                </c:pt>
                <c:pt idx="1001">
                  <c:v>5.64</c:v>
                </c:pt>
                <c:pt idx="1002">
                  <c:v>5.18</c:v>
                </c:pt>
                <c:pt idx="1003">
                  <c:v>4.68</c:v>
                </c:pt>
                <c:pt idx="1004">
                  <c:v>5.16</c:v>
                </c:pt>
                <c:pt idx="1005">
                  <c:v>5.43</c:v>
                </c:pt>
                <c:pt idx="1006">
                  <c:v>5.85</c:v>
                </c:pt>
                <c:pt idx="1007">
                  <c:v>5.89</c:v>
                </c:pt>
                <c:pt idx="1008">
                  <c:v>5.87</c:v>
                </c:pt>
                <c:pt idx="1009">
                  <c:v>5.83</c:v>
                </c:pt>
                <c:pt idx="1010">
                  <c:v>5.0599999999999996</c:v>
                </c:pt>
                <c:pt idx="1011">
                  <c:v>5.32</c:v>
                </c:pt>
                <c:pt idx="1012">
                  <c:v>4.92</c:v>
                </c:pt>
                <c:pt idx="1013">
                  <c:v>4.5</c:v>
                </c:pt>
                <c:pt idx="1014">
                  <c:v>4.4800000000000004</c:v>
                </c:pt>
                <c:pt idx="1015">
                  <c:v>3.92</c:v>
                </c:pt>
                <c:pt idx="1016">
                  <c:v>2.98</c:v>
                </c:pt>
                <c:pt idx="1017">
                  <c:v>3.67</c:v>
                </c:pt>
                <c:pt idx="1018">
                  <c:v>3.86</c:v>
                </c:pt>
                <c:pt idx="1019">
                  <c:v>3.78</c:v>
                </c:pt>
                <c:pt idx="1020">
                  <c:v>3.92</c:v>
                </c:pt>
                <c:pt idx="1021">
                  <c:v>3.43</c:v>
                </c:pt>
                <c:pt idx="1022">
                  <c:v>2.21</c:v>
                </c:pt>
                <c:pt idx="1023">
                  <c:v>0.08</c:v>
                </c:pt>
                <c:pt idx="1024">
                  <c:v>0.77</c:v>
                </c:pt>
                <c:pt idx="1025">
                  <c:v>0.59</c:v>
                </c:pt>
                <c:pt idx="1026">
                  <c:v>0.59</c:v>
                </c:pt>
                <c:pt idx="1027">
                  <c:v>0.08</c:v>
                </c:pt>
                <c:pt idx="1028">
                  <c:v>0.08</c:v>
                </c:pt>
                <c:pt idx="1029">
                  <c:v>0.12</c:v>
                </c:pt>
                <c:pt idx="1030">
                  <c:v>0.12</c:v>
                </c:pt>
                <c:pt idx="1031">
                  <c:v>0.15</c:v>
                </c:pt>
                <c:pt idx="1032">
                  <c:v>0.21</c:v>
                </c:pt>
                <c:pt idx="1033">
                  <c:v>0.27</c:v>
                </c:pt>
                <c:pt idx="1034">
                  <c:v>0.26</c:v>
                </c:pt>
                <c:pt idx="1035">
                  <c:v>0.32</c:v>
                </c:pt>
                <c:pt idx="1036">
                  <c:v>0.19</c:v>
                </c:pt>
                <c:pt idx="1037">
                  <c:v>0.27</c:v>
                </c:pt>
                <c:pt idx="1038">
                  <c:v>0.27</c:v>
                </c:pt>
                <c:pt idx="1039">
                  <c:v>0.28000000000000003</c:v>
                </c:pt>
                <c:pt idx="1040">
                  <c:v>0.23</c:v>
                </c:pt>
                <c:pt idx="1041">
                  <c:v>0.21</c:v>
                </c:pt>
                <c:pt idx="1042">
                  <c:v>0.15</c:v>
                </c:pt>
                <c:pt idx="1043">
                  <c:v>0.19</c:v>
                </c:pt>
                <c:pt idx="1044">
                  <c:v>0.23</c:v>
                </c:pt>
                <c:pt idx="1045">
                  <c:v>0.21</c:v>
                </c:pt>
                <c:pt idx="1046">
                  <c:v>0.18</c:v>
                </c:pt>
                <c:pt idx="1047">
                  <c:v>0.15</c:v>
                </c:pt>
                <c:pt idx="1048">
                  <c:v>0.12</c:v>
                </c:pt>
                <c:pt idx="1049">
                  <c:v>0.13</c:v>
                </c:pt>
                <c:pt idx="1050">
                  <c:v>0.17</c:v>
                </c:pt>
                <c:pt idx="1051">
                  <c:v>0.2</c:v>
                </c:pt>
                <c:pt idx="1052">
                  <c:v>0.16</c:v>
                </c:pt>
                <c:pt idx="1053">
                  <c:v>0.15</c:v>
                </c:pt>
                <c:pt idx="1054">
                  <c:v>0.11</c:v>
                </c:pt>
                <c:pt idx="1055">
                  <c:v>0.1</c:v>
                </c:pt>
                <c:pt idx="1056">
                  <c:v>0.11</c:v>
                </c:pt>
                <c:pt idx="1057">
                  <c:v>0.11</c:v>
                </c:pt>
                <c:pt idx="1058">
                  <c:v>0.12</c:v>
                </c:pt>
                <c:pt idx="1059">
                  <c:v>7.0000000000000007E-2</c:v>
                </c:pt>
                <c:pt idx="1060">
                  <c:v>0.11</c:v>
                </c:pt>
                <c:pt idx="1061">
                  <c:v>0.01</c:v>
                </c:pt>
                <c:pt idx="1062">
                  <c:v>0.01</c:v>
                </c:pt>
                <c:pt idx="1063">
                  <c:v>0.05</c:v>
                </c:pt>
                <c:pt idx="1064">
                  <c:v>0.01</c:v>
                </c:pt>
                <c:pt idx="1065">
                  <c:v>0.01</c:v>
                </c:pt>
                <c:pt idx="1066">
                  <c:v>0.03</c:v>
                </c:pt>
                <c:pt idx="1067">
                  <c:v>0.04</c:v>
                </c:pt>
                <c:pt idx="1068">
                  <c:v>0.04</c:v>
                </c:pt>
                <c:pt idx="1069">
                  <c:v>0.01</c:v>
                </c:pt>
                <c:pt idx="1070">
                  <c:v>0.08</c:v>
                </c:pt>
                <c:pt idx="1071">
                  <c:v>0.11</c:v>
                </c:pt>
                <c:pt idx="1072">
                  <c:v>0.05</c:v>
                </c:pt>
                <c:pt idx="1073">
                  <c:v>0.03</c:v>
                </c:pt>
                <c:pt idx="1074">
                  <c:v>0.08</c:v>
                </c:pt>
                <c:pt idx="1075">
                  <c:v>0.1</c:v>
                </c:pt>
                <c:pt idx="1076">
                  <c:v>0.17</c:v>
                </c:pt>
                <c:pt idx="1077">
                  <c:v>0.14000000000000001</c:v>
                </c:pt>
                <c:pt idx="1078">
                  <c:v>0.16</c:v>
                </c:pt>
                <c:pt idx="1079">
                  <c:v>0.08</c:v>
                </c:pt>
                <c:pt idx="1080">
                  <c:v>0.13</c:v>
                </c:pt>
                <c:pt idx="1081">
                  <c:v>0.49</c:v>
                </c:pt>
                <c:pt idx="1082">
                  <c:v>1.8</c:v>
                </c:pt>
                <c:pt idx="1083">
                  <c:v>2.44</c:v>
                </c:pt>
                <c:pt idx="1084">
                  <c:v>2.92</c:v>
                </c:pt>
                <c:pt idx="1085">
                  <c:v>3.01</c:v>
                </c:pt>
                <c:pt idx="1086">
                  <c:v>3.03</c:v>
                </c:pt>
                <c:pt idx="1087">
                  <c:v>2.99</c:v>
                </c:pt>
                <c:pt idx="1088">
                  <c:v>2.96</c:v>
                </c:pt>
                <c:pt idx="1089">
                  <c:v>2.96</c:v>
                </c:pt>
                <c:pt idx="1090">
                  <c:v>2.9</c:v>
                </c:pt>
                <c:pt idx="1091">
                  <c:v>3.05</c:v>
                </c:pt>
                <c:pt idx="1092">
                  <c:v>2.2599999999999998</c:v>
                </c:pt>
                <c:pt idx="1093">
                  <c:v>0.94</c:v>
                </c:pt>
                <c:pt idx="1094">
                  <c:v>0.26</c:v>
                </c:pt>
                <c:pt idx="1095">
                  <c:v>0.95</c:v>
                </c:pt>
                <c:pt idx="1096">
                  <c:v>1.94</c:v>
                </c:pt>
                <c:pt idx="1097">
                  <c:v>2.88</c:v>
                </c:pt>
                <c:pt idx="1098">
                  <c:v>3.37</c:v>
                </c:pt>
                <c:pt idx="1099">
                  <c:v>4.03</c:v>
                </c:pt>
                <c:pt idx="1100">
                  <c:v>4.5199999999999996</c:v>
                </c:pt>
                <c:pt idx="1101">
                  <c:v>4.99</c:v>
                </c:pt>
                <c:pt idx="1102">
                  <c:v>5.44</c:v>
                </c:pt>
                <c:pt idx="1103">
                  <c:v>5.88</c:v>
                </c:pt>
                <c:pt idx="1104">
                  <c:v>6</c:v>
                </c:pt>
                <c:pt idx="1105">
                  <c:v>6.37</c:v>
                </c:pt>
                <c:pt idx="1106">
                  <c:v>6.89</c:v>
                </c:pt>
                <c:pt idx="1107">
                  <c:v>7.5</c:v>
                </c:pt>
                <c:pt idx="1108">
                  <c:v>7.94</c:v>
                </c:pt>
                <c:pt idx="1109">
                  <c:v>8.4700000000000006</c:v>
                </c:pt>
                <c:pt idx="1110">
                  <c:v>9.0299999999999994</c:v>
                </c:pt>
                <c:pt idx="1111">
                  <c:v>9.98</c:v>
                </c:pt>
                <c:pt idx="1112">
                  <c:v>11.11</c:v>
                </c:pt>
                <c:pt idx="1113">
                  <c:v>11.65</c:v>
                </c:pt>
                <c:pt idx="1114">
                  <c:v>13.24</c:v>
                </c:pt>
                <c:pt idx="1115">
                  <c:v>14.33</c:v>
                </c:pt>
                <c:pt idx="1116">
                  <c:v>15.24</c:v>
                </c:pt>
                <c:pt idx="1117">
                  <c:v>15.82</c:v>
                </c:pt>
                <c:pt idx="1118">
                  <c:v>16.05</c:v>
                </c:pt>
                <c:pt idx="1119">
                  <c:v>16.14</c:v>
                </c:pt>
                <c:pt idx="1120">
                  <c:v>16.13</c:v>
                </c:pt>
                <c:pt idx="1121">
                  <c:v>16.2</c:v>
                </c:pt>
                <c:pt idx="1122">
                  <c:v>16.27</c:v>
                </c:pt>
                <c:pt idx="1123">
                  <c:v>16.34</c:v>
                </c:pt>
                <c:pt idx="1124">
                  <c:v>16.38</c:v>
                </c:pt>
                <c:pt idx="1125">
                  <c:v>16.329999999999998</c:v>
                </c:pt>
                <c:pt idx="1126">
                  <c:v>16.25</c:v>
                </c:pt>
                <c:pt idx="1127">
                  <c:v>16.2</c:v>
                </c:pt>
                <c:pt idx="1128">
                  <c:v>16.2</c:v>
                </c:pt>
                <c:pt idx="1129">
                  <c:v>15.95</c:v>
                </c:pt>
                <c:pt idx="1130">
                  <c:v>16.11</c:v>
                </c:pt>
                <c:pt idx="1131">
                  <c:v>16.059999999999999</c:v>
                </c:pt>
                <c:pt idx="1132">
                  <c:v>16.11</c:v>
                </c:pt>
                <c:pt idx="1133">
                  <c:v>16.14</c:v>
                </c:pt>
                <c:pt idx="1134">
                  <c:v>16.25</c:v>
                </c:pt>
                <c:pt idx="1135">
                  <c:v>16.34</c:v>
                </c:pt>
                <c:pt idx="1136">
                  <c:v>16.53</c:v>
                </c:pt>
                <c:pt idx="1137">
                  <c:v>16.61</c:v>
                </c:pt>
                <c:pt idx="1138">
                  <c:v>15.67</c:v>
                </c:pt>
                <c:pt idx="1139">
                  <c:v>16.59</c:v>
                </c:pt>
                <c:pt idx="1140">
                  <c:v>16.66</c:v>
                </c:pt>
                <c:pt idx="1141">
                  <c:v>16.309999999999999</c:v>
                </c:pt>
                <c:pt idx="1142">
                  <c:v>16.38</c:v>
                </c:pt>
                <c:pt idx="1143">
                  <c:v>16.39</c:v>
                </c:pt>
                <c:pt idx="1144">
                  <c:v>16.47</c:v>
                </c:pt>
                <c:pt idx="1145">
                  <c:v>16.68</c:v>
                </c:pt>
                <c:pt idx="1146">
                  <c:v>16.68</c:v>
                </c:pt>
                <c:pt idx="1147">
                  <c:v>16.66</c:v>
                </c:pt>
                <c:pt idx="1148">
                  <c:v>16.66</c:v>
                </c:pt>
                <c:pt idx="1149">
                  <c:v>16.7</c:v>
                </c:pt>
                <c:pt idx="1150">
                  <c:v>16.899999999999999</c:v>
                </c:pt>
                <c:pt idx="1151">
                  <c:v>16.899999999999999</c:v>
                </c:pt>
                <c:pt idx="1152">
                  <c:v>16.940000000000001</c:v>
                </c:pt>
                <c:pt idx="1153">
                  <c:v>16.940000000000001</c:v>
                </c:pt>
                <c:pt idx="1154">
                  <c:v>16.989999999999998</c:v>
                </c:pt>
                <c:pt idx="1155">
                  <c:v>16.86</c:v>
                </c:pt>
                <c:pt idx="1156">
                  <c:v>16.52</c:v>
                </c:pt>
                <c:pt idx="1157">
                  <c:v>16.260000000000002</c:v>
                </c:pt>
                <c:pt idx="1158">
                  <c:v>16.79</c:v>
                </c:pt>
                <c:pt idx="1159">
                  <c:v>16.399999999999999</c:v>
                </c:pt>
                <c:pt idx="1160">
                  <c:v>16.21</c:v>
                </c:pt>
                <c:pt idx="1161">
                  <c:v>16.399999999999999</c:v>
                </c:pt>
                <c:pt idx="1162">
                  <c:v>16.309999999999999</c:v>
                </c:pt>
                <c:pt idx="1163">
                  <c:v>16.260000000000002</c:v>
                </c:pt>
                <c:pt idx="1164">
                  <c:v>16.260000000000002</c:v>
                </c:pt>
                <c:pt idx="1165">
                  <c:v>16.64</c:v>
                </c:pt>
                <c:pt idx="1166">
                  <c:v>16.649999999999999</c:v>
                </c:pt>
                <c:pt idx="1167">
                  <c:v>16.239999999999998</c:v>
                </c:pt>
                <c:pt idx="1168">
                  <c:v>16.5</c:v>
                </c:pt>
                <c:pt idx="1169">
                  <c:v>16.690000000000001</c:v>
                </c:pt>
                <c:pt idx="1170">
                  <c:v>16.73</c:v>
                </c:pt>
                <c:pt idx="1171">
                  <c:v>16.809999999999999</c:v>
                </c:pt>
                <c:pt idx="1172">
                  <c:v>16.86</c:v>
                </c:pt>
                <c:pt idx="1173">
                  <c:v>16.84</c:v>
                </c:pt>
                <c:pt idx="1174">
                  <c:v>16.82</c:v>
                </c:pt>
                <c:pt idx="1175">
                  <c:v>16.75</c:v>
                </c:pt>
                <c:pt idx="1176">
                  <c:v>16.55</c:v>
                </c:pt>
                <c:pt idx="1177">
                  <c:v>16.5</c:v>
                </c:pt>
                <c:pt idx="1178">
                  <c:v>16.47</c:v>
                </c:pt>
                <c:pt idx="1179">
                  <c:v>16.43</c:v>
                </c:pt>
                <c:pt idx="1180">
                  <c:v>16.350000000000001</c:v>
                </c:pt>
                <c:pt idx="1181">
                  <c:v>16.25</c:v>
                </c:pt>
                <c:pt idx="1182">
                  <c:v>16.25</c:v>
                </c:pt>
                <c:pt idx="1183">
                  <c:v>16.100000000000001</c:v>
                </c:pt>
                <c:pt idx="1184">
                  <c:v>16.100000000000001</c:v>
                </c:pt>
                <c:pt idx="1185">
                  <c:v>16.46</c:v>
                </c:pt>
                <c:pt idx="1186">
                  <c:v>16.53</c:v>
                </c:pt>
                <c:pt idx="1187">
                  <c:v>16.57</c:v>
                </c:pt>
                <c:pt idx="1188">
                  <c:v>16.62</c:v>
                </c:pt>
                <c:pt idx="1189">
                  <c:v>16.59</c:v>
                </c:pt>
                <c:pt idx="1190">
                  <c:v>16.600000000000001</c:v>
                </c:pt>
                <c:pt idx="1191">
                  <c:v>16.66</c:v>
                </c:pt>
                <c:pt idx="1192">
                  <c:v>16.670000000000002</c:v>
                </c:pt>
                <c:pt idx="1193">
                  <c:v>16.71</c:v>
                </c:pt>
                <c:pt idx="1194">
                  <c:v>16.39</c:v>
                </c:pt>
                <c:pt idx="1195">
                  <c:v>16.79</c:v>
                </c:pt>
                <c:pt idx="1196">
                  <c:v>16.73</c:v>
                </c:pt>
                <c:pt idx="1197">
                  <c:v>16.82</c:v>
                </c:pt>
                <c:pt idx="1198">
                  <c:v>16.53</c:v>
                </c:pt>
                <c:pt idx="1199">
                  <c:v>16.940000000000001</c:v>
                </c:pt>
                <c:pt idx="1200">
                  <c:v>16.7</c:v>
                </c:pt>
                <c:pt idx="1201">
                  <c:v>16.489999999999998</c:v>
                </c:pt>
                <c:pt idx="1202">
                  <c:v>16.88</c:v>
                </c:pt>
                <c:pt idx="1203">
                  <c:v>16.940000000000001</c:v>
                </c:pt>
                <c:pt idx="1204">
                  <c:v>16.899999999999999</c:v>
                </c:pt>
                <c:pt idx="1205">
                  <c:v>16.63</c:v>
                </c:pt>
                <c:pt idx="1206">
                  <c:v>16.62</c:v>
                </c:pt>
                <c:pt idx="1207">
                  <c:v>16.62</c:v>
                </c:pt>
                <c:pt idx="1208">
                  <c:v>16.600000000000001</c:v>
                </c:pt>
                <c:pt idx="1209">
                  <c:v>16.62</c:v>
                </c:pt>
                <c:pt idx="1210">
                  <c:v>16.66</c:v>
                </c:pt>
                <c:pt idx="1211">
                  <c:v>16.649999999999999</c:v>
                </c:pt>
                <c:pt idx="1212">
                  <c:v>17</c:v>
                </c:pt>
                <c:pt idx="1213">
                  <c:v>17</c:v>
                </c:pt>
                <c:pt idx="1214">
                  <c:v>16.940000000000001</c:v>
                </c:pt>
                <c:pt idx="1215">
                  <c:v>16.899999999999999</c:v>
                </c:pt>
                <c:pt idx="1216">
                  <c:v>16.88</c:v>
                </c:pt>
                <c:pt idx="1217">
                  <c:v>16.809999999999999</c:v>
                </c:pt>
                <c:pt idx="1218">
                  <c:v>17.260000000000002</c:v>
                </c:pt>
                <c:pt idx="1219">
                  <c:v>17.11</c:v>
                </c:pt>
                <c:pt idx="1220">
                  <c:v>16.79</c:v>
                </c:pt>
                <c:pt idx="1221">
                  <c:v>16.690000000000001</c:v>
                </c:pt>
                <c:pt idx="1222">
                  <c:v>16.73</c:v>
                </c:pt>
                <c:pt idx="1223">
                  <c:v>16.77</c:v>
                </c:pt>
                <c:pt idx="1224">
                  <c:v>16.78</c:v>
                </c:pt>
                <c:pt idx="1225">
                  <c:v>16.8</c:v>
                </c:pt>
                <c:pt idx="1226">
                  <c:v>17.07</c:v>
                </c:pt>
                <c:pt idx="1227">
                  <c:v>16.72</c:v>
                </c:pt>
                <c:pt idx="1228">
                  <c:v>16.77</c:v>
                </c:pt>
                <c:pt idx="1229">
                  <c:v>16.53</c:v>
                </c:pt>
                <c:pt idx="1230">
                  <c:v>16.690000000000001</c:v>
                </c:pt>
                <c:pt idx="1231">
                  <c:v>16.43</c:v>
                </c:pt>
                <c:pt idx="1232">
                  <c:v>16.64</c:v>
                </c:pt>
                <c:pt idx="1233">
                  <c:v>16.41</c:v>
                </c:pt>
                <c:pt idx="1234">
                  <c:v>16.66</c:v>
                </c:pt>
                <c:pt idx="1235">
                  <c:v>16.95</c:v>
                </c:pt>
                <c:pt idx="1236">
                  <c:v>17</c:v>
                </c:pt>
                <c:pt idx="1237">
                  <c:v>16.989999999999998</c:v>
                </c:pt>
                <c:pt idx="1238">
                  <c:v>17.05</c:v>
                </c:pt>
                <c:pt idx="1239">
                  <c:v>17.190000000000001</c:v>
                </c:pt>
                <c:pt idx="1240">
                  <c:v>16.68</c:v>
                </c:pt>
                <c:pt idx="1241">
                  <c:v>16.68</c:v>
                </c:pt>
                <c:pt idx="1242">
                  <c:v>16.510000000000002</c:v>
                </c:pt>
                <c:pt idx="1243">
                  <c:v>16.510000000000002</c:v>
                </c:pt>
                <c:pt idx="1244">
                  <c:v>16.760000000000002</c:v>
                </c:pt>
                <c:pt idx="1245">
                  <c:v>17.170000000000002</c:v>
                </c:pt>
                <c:pt idx="1246">
                  <c:v>16.39</c:v>
                </c:pt>
                <c:pt idx="1247">
                  <c:v>16.66</c:v>
                </c:pt>
                <c:pt idx="1248">
                  <c:v>16.86</c:v>
                </c:pt>
                <c:pt idx="1249">
                  <c:v>16.920000000000002</c:v>
                </c:pt>
                <c:pt idx="1250">
                  <c:v>16.899999999999999</c:v>
                </c:pt>
                <c:pt idx="1251">
                  <c:v>16.89</c:v>
                </c:pt>
                <c:pt idx="1252">
                  <c:v>16.829999999999998</c:v>
                </c:pt>
                <c:pt idx="1253">
                  <c:v>16.78</c:v>
                </c:pt>
                <c:pt idx="1254">
                  <c:v>16.45</c:v>
                </c:pt>
                <c:pt idx="1255">
                  <c:v>16.7</c:v>
                </c:pt>
                <c:pt idx="1256">
                  <c:v>16.52</c:v>
                </c:pt>
                <c:pt idx="1257">
                  <c:v>16.760000000000002</c:v>
                </c:pt>
                <c:pt idx="1258">
                  <c:v>16.7</c:v>
                </c:pt>
                <c:pt idx="1259">
                  <c:v>16.73</c:v>
                </c:pt>
                <c:pt idx="1260">
                  <c:v>16.75</c:v>
                </c:pt>
                <c:pt idx="1261">
                  <c:v>16.78</c:v>
                </c:pt>
                <c:pt idx="1262">
                  <c:v>16.8</c:v>
                </c:pt>
                <c:pt idx="1263">
                  <c:v>16.77</c:v>
                </c:pt>
                <c:pt idx="1264">
                  <c:v>16.73</c:v>
                </c:pt>
                <c:pt idx="1265">
                  <c:v>16.649999999999999</c:v>
                </c:pt>
                <c:pt idx="1266">
                  <c:v>16.91</c:v>
                </c:pt>
                <c:pt idx="1267">
                  <c:v>16.78</c:v>
                </c:pt>
                <c:pt idx="1268">
                  <c:v>16.96</c:v>
                </c:pt>
                <c:pt idx="1269">
                  <c:v>16.850000000000001</c:v>
                </c:pt>
                <c:pt idx="1270">
                  <c:v>16.87</c:v>
                </c:pt>
                <c:pt idx="1271">
                  <c:v>16.89</c:v>
                </c:pt>
                <c:pt idx="1272">
                  <c:v>16.86</c:v>
                </c:pt>
                <c:pt idx="1273">
                  <c:v>16.86</c:v>
                </c:pt>
                <c:pt idx="1274">
                  <c:v>17.309999999999999</c:v>
                </c:pt>
                <c:pt idx="1275">
                  <c:v>16.690000000000001</c:v>
                </c:pt>
                <c:pt idx="1276">
                  <c:v>16.59</c:v>
                </c:pt>
                <c:pt idx="1277">
                  <c:v>16.64</c:v>
                </c:pt>
                <c:pt idx="1278">
                  <c:v>16.66</c:v>
                </c:pt>
                <c:pt idx="1279">
                  <c:v>16.61</c:v>
                </c:pt>
                <c:pt idx="1280">
                  <c:v>16.739999999999998</c:v>
                </c:pt>
                <c:pt idx="1281">
                  <c:v>17.03</c:v>
                </c:pt>
                <c:pt idx="1282">
                  <c:v>16.989999999999998</c:v>
                </c:pt>
                <c:pt idx="1283">
                  <c:v>17.010000000000002</c:v>
                </c:pt>
                <c:pt idx="1284">
                  <c:v>17.16</c:v>
                </c:pt>
                <c:pt idx="1285">
                  <c:v>16.739999999999998</c:v>
                </c:pt>
                <c:pt idx="1286">
                  <c:v>16.93</c:v>
                </c:pt>
                <c:pt idx="1287">
                  <c:v>16.87</c:v>
                </c:pt>
                <c:pt idx="1288">
                  <c:v>16.75</c:v>
                </c:pt>
                <c:pt idx="1289">
                  <c:v>16.8</c:v>
                </c:pt>
                <c:pt idx="1290">
                  <c:v>16.93</c:v>
                </c:pt>
                <c:pt idx="1291">
                  <c:v>17.010000000000002</c:v>
                </c:pt>
                <c:pt idx="1292">
                  <c:v>17.52</c:v>
                </c:pt>
                <c:pt idx="1293">
                  <c:v>17</c:v>
                </c:pt>
                <c:pt idx="1294">
                  <c:v>16.98</c:v>
                </c:pt>
                <c:pt idx="1295">
                  <c:v>16.91</c:v>
                </c:pt>
                <c:pt idx="1296">
                  <c:v>16.93</c:v>
                </c:pt>
                <c:pt idx="1297">
                  <c:v>16.86</c:v>
                </c:pt>
                <c:pt idx="1298">
                  <c:v>16.88</c:v>
                </c:pt>
                <c:pt idx="1299">
                  <c:v>16.91</c:v>
                </c:pt>
                <c:pt idx="1300">
                  <c:v>16.95</c:v>
                </c:pt>
                <c:pt idx="1301">
                  <c:v>16.97</c:v>
                </c:pt>
                <c:pt idx="1302">
                  <c:v>17</c:v>
                </c:pt>
                <c:pt idx="1303">
                  <c:v>16.97</c:v>
                </c:pt>
                <c:pt idx="1304">
                  <c:v>16.96</c:v>
                </c:pt>
                <c:pt idx="1305">
                  <c:v>16.96</c:v>
                </c:pt>
                <c:pt idx="1306">
                  <c:v>17.09</c:v>
                </c:pt>
                <c:pt idx="1307">
                  <c:v>17.149999999999999</c:v>
                </c:pt>
                <c:pt idx="1308">
                  <c:v>16.88</c:v>
                </c:pt>
                <c:pt idx="1309">
                  <c:v>16.88</c:v>
                </c:pt>
                <c:pt idx="1310">
                  <c:v>16.899999999999999</c:v>
                </c:pt>
                <c:pt idx="1311">
                  <c:v>16.829999999999998</c:v>
                </c:pt>
                <c:pt idx="1312">
                  <c:v>16.62</c:v>
                </c:pt>
                <c:pt idx="1313">
                  <c:v>16.7</c:v>
                </c:pt>
                <c:pt idx="1314">
                  <c:v>16.71</c:v>
                </c:pt>
                <c:pt idx="1315">
                  <c:v>16.809999999999999</c:v>
                </c:pt>
                <c:pt idx="1316">
                  <c:v>17.170000000000002</c:v>
                </c:pt>
                <c:pt idx="1317">
                  <c:v>17.12</c:v>
                </c:pt>
                <c:pt idx="1318">
                  <c:v>17.100000000000001</c:v>
                </c:pt>
                <c:pt idx="1319">
                  <c:v>16.86</c:v>
                </c:pt>
                <c:pt idx="1320">
                  <c:v>16.73</c:v>
                </c:pt>
                <c:pt idx="1321">
                  <c:v>16.89</c:v>
                </c:pt>
                <c:pt idx="1322">
                  <c:v>16.920000000000002</c:v>
                </c:pt>
                <c:pt idx="1323">
                  <c:v>16.88</c:v>
                </c:pt>
                <c:pt idx="1324">
                  <c:v>16.670000000000002</c:v>
                </c:pt>
                <c:pt idx="1325">
                  <c:v>16.72</c:v>
                </c:pt>
                <c:pt idx="1326">
                  <c:v>16.79</c:v>
                </c:pt>
                <c:pt idx="1327">
                  <c:v>16.82</c:v>
                </c:pt>
                <c:pt idx="1328">
                  <c:v>16.850000000000001</c:v>
                </c:pt>
                <c:pt idx="1329">
                  <c:v>16.940000000000001</c:v>
                </c:pt>
                <c:pt idx="1330">
                  <c:v>17</c:v>
                </c:pt>
                <c:pt idx="1331">
                  <c:v>16.989999999999998</c:v>
                </c:pt>
                <c:pt idx="1332">
                  <c:v>16.79</c:v>
                </c:pt>
                <c:pt idx="1333">
                  <c:v>16.809999999999999</c:v>
                </c:pt>
                <c:pt idx="1334">
                  <c:v>16.98</c:v>
                </c:pt>
                <c:pt idx="1335">
                  <c:v>17.02</c:v>
                </c:pt>
                <c:pt idx="1336">
                  <c:v>17.04</c:v>
                </c:pt>
                <c:pt idx="1337">
                  <c:v>16.97</c:v>
                </c:pt>
                <c:pt idx="1338">
                  <c:v>16.899999999999999</c:v>
                </c:pt>
                <c:pt idx="1339">
                  <c:v>16.899999999999999</c:v>
                </c:pt>
                <c:pt idx="1340">
                  <c:v>17.010000000000002</c:v>
                </c:pt>
                <c:pt idx="1341">
                  <c:v>16.98</c:v>
                </c:pt>
                <c:pt idx="1342">
                  <c:v>17</c:v>
                </c:pt>
                <c:pt idx="1343">
                  <c:v>16.93</c:v>
                </c:pt>
                <c:pt idx="1344">
                  <c:v>16.82</c:v>
                </c:pt>
                <c:pt idx="1345">
                  <c:v>16.739999999999998</c:v>
                </c:pt>
                <c:pt idx="1346">
                  <c:v>16.66</c:v>
                </c:pt>
                <c:pt idx="1347">
                  <c:v>16.600000000000001</c:v>
                </c:pt>
                <c:pt idx="1348">
                  <c:v>16.57</c:v>
                </c:pt>
                <c:pt idx="1349">
                  <c:v>16.600000000000001</c:v>
                </c:pt>
                <c:pt idx="1350">
                  <c:v>16.66</c:v>
                </c:pt>
                <c:pt idx="1351">
                  <c:v>16.7</c:v>
                </c:pt>
                <c:pt idx="1352">
                  <c:v>16.91</c:v>
                </c:pt>
                <c:pt idx="1353">
                  <c:v>16.91</c:v>
                </c:pt>
                <c:pt idx="1354">
                  <c:v>16.87</c:v>
                </c:pt>
                <c:pt idx="1355">
                  <c:v>16.809999999999999</c:v>
                </c:pt>
                <c:pt idx="1356">
                  <c:v>16.78</c:v>
                </c:pt>
                <c:pt idx="1357">
                  <c:v>16.77</c:v>
                </c:pt>
                <c:pt idx="1358">
                  <c:v>16.71</c:v>
                </c:pt>
                <c:pt idx="1359">
                  <c:v>16.649999999999999</c:v>
                </c:pt>
                <c:pt idx="1360">
                  <c:v>16.62</c:v>
                </c:pt>
                <c:pt idx="1361">
                  <c:v>16.920000000000002</c:v>
                </c:pt>
                <c:pt idx="1362">
                  <c:v>17.02</c:v>
                </c:pt>
                <c:pt idx="1363">
                  <c:v>17.07</c:v>
                </c:pt>
                <c:pt idx="1364">
                  <c:v>17.059999999999999</c:v>
                </c:pt>
                <c:pt idx="1365">
                  <c:v>17.010000000000002</c:v>
                </c:pt>
                <c:pt idx="1366">
                  <c:v>16.920000000000002</c:v>
                </c:pt>
                <c:pt idx="1367">
                  <c:v>16.66</c:v>
                </c:pt>
                <c:pt idx="1368">
                  <c:v>16.75</c:v>
                </c:pt>
                <c:pt idx="1369">
                  <c:v>16.809999999999999</c:v>
                </c:pt>
                <c:pt idx="1370">
                  <c:v>16.850000000000001</c:v>
                </c:pt>
                <c:pt idx="1371">
                  <c:v>16.809999999999999</c:v>
                </c:pt>
                <c:pt idx="1372">
                  <c:v>16.670000000000002</c:v>
                </c:pt>
                <c:pt idx="1373">
                  <c:v>16.649999999999999</c:v>
                </c:pt>
                <c:pt idx="1374">
                  <c:v>16.600000000000001</c:v>
                </c:pt>
                <c:pt idx="1375">
                  <c:v>16.600000000000001</c:v>
                </c:pt>
                <c:pt idx="1376">
                  <c:v>16.62</c:v>
                </c:pt>
                <c:pt idx="1377">
                  <c:v>16.62</c:v>
                </c:pt>
                <c:pt idx="1378">
                  <c:v>16.8</c:v>
                </c:pt>
                <c:pt idx="1379">
                  <c:v>17.03</c:v>
                </c:pt>
                <c:pt idx="1380">
                  <c:v>17</c:v>
                </c:pt>
                <c:pt idx="1381">
                  <c:v>16.89</c:v>
                </c:pt>
                <c:pt idx="1382">
                  <c:v>16.64</c:v>
                </c:pt>
                <c:pt idx="1383">
                  <c:v>16.59</c:v>
                </c:pt>
                <c:pt idx="1384">
                  <c:v>16.59</c:v>
                </c:pt>
                <c:pt idx="1385">
                  <c:v>16.77</c:v>
                </c:pt>
                <c:pt idx="1386">
                  <c:v>16.73</c:v>
                </c:pt>
                <c:pt idx="1387">
                  <c:v>16.670000000000002</c:v>
                </c:pt>
                <c:pt idx="1388">
                  <c:v>16.62</c:v>
                </c:pt>
                <c:pt idx="1389">
                  <c:v>16.54</c:v>
                </c:pt>
                <c:pt idx="1390">
                  <c:v>16.54</c:v>
                </c:pt>
                <c:pt idx="1391">
                  <c:v>16.579999999999998</c:v>
                </c:pt>
                <c:pt idx="1392">
                  <c:v>16.809999999999999</c:v>
                </c:pt>
                <c:pt idx="1393">
                  <c:v>16.809999999999999</c:v>
                </c:pt>
                <c:pt idx="1394">
                  <c:v>16.89</c:v>
                </c:pt>
                <c:pt idx="1395">
                  <c:v>16.940000000000001</c:v>
                </c:pt>
                <c:pt idx="1396">
                  <c:v>16.670000000000002</c:v>
                </c:pt>
                <c:pt idx="1397">
                  <c:v>16.45</c:v>
                </c:pt>
                <c:pt idx="1398">
                  <c:v>16.38</c:v>
                </c:pt>
                <c:pt idx="1399">
                  <c:v>16.309999999999999</c:v>
                </c:pt>
                <c:pt idx="1400">
                  <c:v>16.3</c:v>
                </c:pt>
                <c:pt idx="1401">
                  <c:v>16.489999999999998</c:v>
                </c:pt>
                <c:pt idx="1402">
                  <c:v>16.559999999999999</c:v>
                </c:pt>
                <c:pt idx="1403">
                  <c:v>16.59</c:v>
                </c:pt>
                <c:pt idx="1404">
                  <c:v>16.59</c:v>
                </c:pt>
                <c:pt idx="1405">
                  <c:v>16.559999999999999</c:v>
                </c:pt>
                <c:pt idx="1406">
                  <c:v>16.54</c:v>
                </c:pt>
                <c:pt idx="1407">
                  <c:v>16.489999999999998</c:v>
                </c:pt>
                <c:pt idx="1408">
                  <c:v>16.46</c:v>
                </c:pt>
                <c:pt idx="1409">
                  <c:v>16.47</c:v>
                </c:pt>
                <c:pt idx="1410">
                  <c:v>16.52</c:v>
                </c:pt>
                <c:pt idx="1411">
                  <c:v>16.53</c:v>
                </c:pt>
                <c:pt idx="1412">
                  <c:v>16.5</c:v>
                </c:pt>
                <c:pt idx="1413">
                  <c:v>16.45</c:v>
                </c:pt>
                <c:pt idx="1414">
                  <c:v>16.36</c:v>
                </c:pt>
                <c:pt idx="1415">
                  <c:v>16.29</c:v>
                </c:pt>
                <c:pt idx="1416">
                  <c:v>16.239999999999998</c:v>
                </c:pt>
                <c:pt idx="1417">
                  <c:v>16.21</c:v>
                </c:pt>
                <c:pt idx="1418">
                  <c:v>16.21</c:v>
                </c:pt>
                <c:pt idx="1419">
                  <c:v>16.25</c:v>
                </c:pt>
                <c:pt idx="1420">
                  <c:v>16.32</c:v>
                </c:pt>
                <c:pt idx="1421">
                  <c:v>16.37</c:v>
                </c:pt>
                <c:pt idx="1422">
                  <c:v>16.38</c:v>
                </c:pt>
                <c:pt idx="1423">
                  <c:v>16.45</c:v>
                </c:pt>
                <c:pt idx="1424">
                  <c:v>16.5</c:v>
                </c:pt>
                <c:pt idx="1425">
                  <c:v>16.91</c:v>
                </c:pt>
                <c:pt idx="1426">
                  <c:v>16.29</c:v>
                </c:pt>
                <c:pt idx="1427">
                  <c:v>16.32</c:v>
                </c:pt>
                <c:pt idx="1428">
                  <c:v>16.29</c:v>
                </c:pt>
                <c:pt idx="1429">
                  <c:v>16.309999999999999</c:v>
                </c:pt>
                <c:pt idx="1430">
                  <c:v>16.329999999999998</c:v>
                </c:pt>
                <c:pt idx="1431">
                  <c:v>16.68</c:v>
                </c:pt>
                <c:pt idx="1432">
                  <c:v>16.57</c:v>
                </c:pt>
                <c:pt idx="1433">
                  <c:v>16.64</c:v>
                </c:pt>
                <c:pt idx="1434">
                  <c:v>16.78</c:v>
                </c:pt>
                <c:pt idx="1435">
                  <c:v>16.829999999999998</c:v>
                </c:pt>
                <c:pt idx="1436">
                  <c:v>16.75</c:v>
                </c:pt>
                <c:pt idx="1437">
                  <c:v>16.57</c:v>
                </c:pt>
                <c:pt idx="1438">
                  <c:v>16.57</c:v>
                </c:pt>
                <c:pt idx="1439">
                  <c:v>16.41</c:v>
                </c:pt>
                <c:pt idx="1440">
                  <c:v>16.34</c:v>
                </c:pt>
                <c:pt idx="1441">
                  <c:v>16.309999999999999</c:v>
                </c:pt>
                <c:pt idx="1442">
                  <c:v>16.329999999999998</c:v>
                </c:pt>
                <c:pt idx="1443">
                  <c:v>16.38</c:v>
                </c:pt>
                <c:pt idx="1444">
                  <c:v>16.46</c:v>
                </c:pt>
                <c:pt idx="1445">
                  <c:v>16.690000000000001</c:v>
                </c:pt>
                <c:pt idx="1446">
                  <c:v>16.670000000000002</c:v>
                </c:pt>
                <c:pt idx="1447">
                  <c:v>16.649999999999999</c:v>
                </c:pt>
                <c:pt idx="1448">
                  <c:v>16.63</c:v>
                </c:pt>
                <c:pt idx="1449">
                  <c:v>16.579999999999998</c:v>
                </c:pt>
                <c:pt idx="1450">
                  <c:v>16.59</c:v>
                </c:pt>
                <c:pt idx="1451">
                  <c:v>16.41</c:v>
                </c:pt>
                <c:pt idx="1452">
                  <c:v>16.399999999999999</c:v>
                </c:pt>
                <c:pt idx="1453">
                  <c:v>16.38</c:v>
                </c:pt>
                <c:pt idx="1454">
                  <c:v>16.39</c:v>
                </c:pt>
                <c:pt idx="1455">
                  <c:v>16.39</c:v>
                </c:pt>
                <c:pt idx="1456">
                  <c:v>16.45</c:v>
                </c:pt>
                <c:pt idx="1457">
                  <c:v>16.45</c:v>
                </c:pt>
                <c:pt idx="1458">
                  <c:v>16.399999999999999</c:v>
                </c:pt>
                <c:pt idx="1459">
                  <c:v>16.38</c:v>
                </c:pt>
                <c:pt idx="1460">
                  <c:v>16.45</c:v>
                </c:pt>
                <c:pt idx="1461">
                  <c:v>16.649999999999999</c:v>
                </c:pt>
                <c:pt idx="1462">
                  <c:v>16.78</c:v>
                </c:pt>
                <c:pt idx="1463">
                  <c:v>16.760000000000002</c:v>
                </c:pt>
                <c:pt idx="1464">
                  <c:v>16.760000000000002</c:v>
                </c:pt>
                <c:pt idx="1465">
                  <c:v>16.690000000000001</c:v>
                </c:pt>
                <c:pt idx="1466">
                  <c:v>16.63</c:v>
                </c:pt>
                <c:pt idx="1467">
                  <c:v>16.61</c:v>
                </c:pt>
                <c:pt idx="1468">
                  <c:v>16.61</c:v>
                </c:pt>
                <c:pt idx="1469">
                  <c:v>16.64</c:v>
                </c:pt>
                <c:pt idx="1470">
                  <c:v>16.68</c:v>
                </c:pt>
                <c:pt idx="1471">
                  <c:v>16.690000000000001</c:v>
                </c:pt>
                <c:pt idx="1472">
                  <c:v>16.670000000000002</c:v>
                </c:pt>
                <c:pt idx="1473">
                  <c:v>16.670000000000002</c:v>
                </c:pt>
                <c:pt idx="1474">
                  <c:v>16.57</c:v>
                </c:pt>
                <c:pt idx="1475">
                  <c:v>16.55</c:v>
                </c:pt>
                <c:pt idx="1476">
                  <c:v>16.54</c:v>
                </c:pt>
                <c:pt idx="1477">
                  <c:v>16.579999999999998</c:v>
                </c:pt>
                <c:pt idx="1478">
                  <c:v>16.62</c:v>
                </c:pt>
                <c:pt idx="1479">
                  <c:v>16.61</c:v>
                </c:pt>
                <c:pt idx="1480">
                  <c:v>16.62</c:v>
                </c:pt>
                <c:pt idx="1481">
                  <c:v>16.649999999999999</c:v>
                </c:pt>
                <c:pt idx="1482">
                  <c:v>16.66</c:v>
                </c:pt>
                <c:pt idx="1483">
                  <c:v>16.68</c:v>
                </c:pt>
                <c:pt idx="1484">
                  <c:v>16.7</c:v>
                </c:pt>
                <c:pt idx="1485">
                  <c:v>16.68</c:v>
                </c:pt>
                <c:pt idx="1486">
                  <c:v>16.62</c:v>
                </c:pt>
                <c:pt idx="1487">
                  <c:v>16.559999999999999</c:v>
                </c:pt>
                <c:pt idx="1488">
                  <c:v>16.32</c:v>
                </c:pt>
                <c:pt idx="1489">
                  <c:v>16.41</c:v>
                </c:pt>
                <c:pt idx="1490">
                  <c:v>16.649999999999999</c:v>
                </c:pt>
                <c:pt idx="1491">
                  <c:v>16.670000000000002</c:v>
                </c:pt>
                <c:pt idx="1492">
                  <c:v>16.690000000000001</c:v>
                </c:pt>
                <c:pt idx="1493">
                  <c:v>16.670000000000002</c:v>
                </c:pt>
                <c:pt idx="1494">
                  <c:v>16.670000000000002</c:v>
                </c:pt>
                <c:pt idx="1495">
                  <c:v>16.64</c:v>
                </c:pt>
                <c:pt idx="1496">
                  <c:v>16.579999999999998</c:v>
                </c:pt>
                <c:pt idx="1497">
                  <c:v>16.53</c:v>
                </c:pt>
                <c:pt idx="1498">
                  <c:v>16.5</c:v>
                </c:pt>
                <c:pt idx="1499">
                  <c:v>16.62</c:v>
                </c:pt>
                <c:pt idx="1500">
                  <c:v>16.55</c:v>
                </c:pt>
                <c:pt idx="1501">
                  <c:v>16.510000000000002</c:v>
                </c:pt>
                <c:pt idx="1502">
                  <c:v>16.510000000000002</c:v>
                </c:pt>
                <c:pt idx="1503">
                  <c:v>16.52</c:v>
                </c:pt>
                <c:pt idx="1504">
                  <c:v>16.5</c:v>
                </c:pt>
                <c:pt idx="1505">
                  <c:v>16.48</c:v>
                </c:pt>
                <c:pt idx="1506">
                  <c:v>16.45</c:v>
                </c:pt>
                <c:pt idx="1507">
                  <c:v>16.45</c:v>
                </c:pt>
                <c:pt idx="1508">
                  <c:v>16.489999999999998</c:v>
                </c:pt>
                <c:pt idx="1509">
                  <c:v>16.54</c:v>
                </c:pt>
                <c:pt idx="1510">
                  <c:v>16.600000000000001</c:v>
                </c:pt>
                <c:pt idx="1511">
                  <c:v>16.66</c:v>
                </c:pt>
                <c:pt idx="1512">
                  <c:v>16.73</c:v>
                </c:pt>
                <c:pt idx="1513">
                  <c:v>16.809999999999999</c:v>
                </c:pt>
                <c:pt idx="1514">
                  <c:v>16.88</c:v>
                </c:pt>
                <c:pt idx="1515">
                  <c:v>16.91</c:v>
                </c:pt>
                <c:pt idx="1516">
                  <c:v>16.89</c:v>
                </c:pt>
                <c:pt idx="1517">
                  <c:v>16.899999999999999</c:v>
                </c:pt>
                <c:pt idx="1518">
                  <c:v>16.93</c:v>
                </c:pt>
                <c:pt idx="1519">
                  <c:v>16.760000000000002</c:v>
                </c:pt>
                <c:pt idx="1520">
                  <c:v>16.82</c:v>
                </c:pt>
                <c:pt idx="1521">
                  <c:v>16.899999999999999</c:v>
                </c:pt>
                <c:pt idx="1522">
                  <c:v>16.920000000000002</c:v>
                </c:pt>
                <c:pt idx="1523">
                  <c:v>16.87</c:v>
                </c:pt>
                <c:pt idx="1524">
                  <c:v>16.82</c:v>
                </c:pt>
                <c:pt idx="1525">
                  <c:v>16.8</c:v>
                </c:pt>
                <c:pt idx="1526">
                  <c:v>16.75</c:v>
                </c:pt>
                <c:pt idx="1527">
                  <c:v>16.73</c:v>
                </c:pt>
                <c:pt idx="1528">
                  <c:v>16.72</c:v>
                </c:pt>
                <c:pt idx="1529">
                  <c:v>16.75</c:v>
                </c:pt>
                <c:pt idx="1530">
                  <c:v>16.8</c:v>
                </c:pt>
                <c:pt idx="1531">
                  <c:v>16.82</c:v>
                </c:pt>
                <c:pt idx="1532">
                  <c:v>16.8</c:v>
                </c:pt>
                <c:pt idx="1533">
                  <c:v>16.77</c:v>
                </c:pt>
                <c:pt idx="1534">
                  <c:v>16.7</c:v>
                </c:pt>
                <c:pt idx="1535">
                  <c:v>16.62</c:v>
                </c:pt>
                <c:pt idx="1536">
                  <c:v>16.440000000000001</c:v>
                </c:pt>
                <c:pt idx="1537">
                  <c:v>16.440000000000001</c:v>
                </c:pt>
                <c:pt idx="1538">
                  <c:v>16.43</c:v>
                </c:pt>
                <c:pt idx="1539">
                  <c:v>16.43</c:v>
                </c:pt>
                <c:pt idx="1540">
                  <c:v>16.440000000000001</c:v>
                </c:pt>
                <c:pt idx="1541">
                  <c:v>16.5</c:v>
                </c:pt>
                <c:pt idx="1542">
                  <c:v>16.48</c:v>
                </c:pt>
                <c:pt idx="1543">
                  <c:v>16.420000000000002</c:v>
                </c:pt>
                <c:pt idx="1544">
                  <c:v>16.37</c:v>
                </c:pt>
                <c:pt idx="1545">
                  <c:v>16.38</c:v>
                </c:pt>
                <c:pt idx="1546">
                  <c:v>16.46</c:v>
                </c:pt>
                <c:pt idx="1547">
                  <c:v>16.54</c:v>
                </c:pt>
                <c:pt idx="1548">
                  <c:v>16.52</c:v>
                </c:pt>
                <c:pt idx="1549">
                  <c:v>16.47</c:v>
                </c:pt>
                <c:pt idx="1550">
                  <c:v>16.52</c:v>
                </c:pt>
                <c:pt idx="1551">
                  <c:v>16.57</c:v>
                </c:pt>
                <c:pt idx="1552">
                  <c:v>16.579999999999998</c:v>
                </c:pt>
                <c:pt idx="1553">
                  <c:v>16.579999999999998</c:v>
                </c:pt>
                <c:pt idx="1554">
                  <c:v>16.559999999999999</c:v>
                </c:pt>
                <c:pt idx="1555">
                  <c:v>16.54</c:v>
                </c:pt>
                <c:pt idx="1556">
                  <c:v>16.600000000000001</c:v>
                </c:pt>
                <c:pt idx="1557">
                  <c:v>16.61</c:v>
                </c:pt>
                <c:pt idx="1558">
                  <c:v>16.61</c:v>
                </c:pt>
                <c:pt idx="1559">
                  <c:v>16.600000000000001</c:v>
                </c:pt>
                <c:pt idx="1560">
                  <c:v>16.55</c:v>
                </c:pt>
                <c:pt idx="1561">
                  <c:v>16.53</c:v>
                </c:pt>
                <c:pt idx="1562">
                  <c:v>16.239999999999998</c:v>
                </c:pt>
                <c:pt idx="1563">
                  <c:v>15.37</c:v>
                </c:pt>
                <c:pt idx="1564">
                  <c:v>14.21</c:v>
                </c:pt>
                <c:pt idx="1565">
                  <c:v>12.52</c:v>
                </c:pt>
                <c:pt idx="1566">
                  <c:v>10.88</c:v>
                </c:pt>
                <c:pt idx="1567">
                  <c:v>10.02</c:v>
                </c:pt>
                <c:pt idx="1568">
                  <c:v>9.7799999999999994</c:v>
                </c:pt>
                <c:pt idx="1569">
                  <c:v>9.6199999999999992</c:v>
                </c:pt>
                <c:pt idx="1570">
                  <c:v>9.64</c:v>
                </c:pt>
                <c:pt idx="1571">
                  <c:v>9.67</c:v>
                </c:pt>
                <c:pt idx="1572">
                  <c:v>9.74</c:v>
                </c:pt>
                <c:pt idx="1573">
                  <c:v>9.92</c:v>
                </c:pt>
                <c:pt idx="1574">
                  <c:v>10</c:v>
                </c:pt>
                <c:pt idx="1575">
                  <c:v>9.82</c:v>
                </c:pt>
                <c:pt idx="1576">
                  <c:v>9.82</c:v>
                </c:pt>
                <c:pt idx="1577">
                  <c:v>8.65</c:v>
                </c:pt>
                <c:pt idx="1578">
                  <c:v>8.6199999999999992</c:v>
                </c:pt>
                <c:pt idx="1579">
                  <c:v>8.52</c:v>
                </c:pt>
                <c:pt idx="1580">
                  <c:v>8.27</c:v>
                </c:pt>
                <c:pt idx="1581">
                  <c:v>8.23</c:v>
                </c:pt>
                <c:pt idx="1582">
                  <c:v>8.17</c:v>
                </c:pt>
                <c:pt idx="1583">
                  <c:v>8.14</c:v>
                </c:pt>
                <c:pt idx="1584">
                  <c:v>8.14</c:v>
                </c:pt>
                <c:pt idx="1585">
                  <c:v>7.99</c:v>
                </c:pt>
                <c:pt idx="1586">
                  <c:v>7.99</c:v>
                </c:pt>
                <c:pt idx="1587">
                  <c:v>8.0500000000000007</c:v>
                </c:pt>
                <c:pt idx="1588">
                  <c:v>7.53</c:v>
                </c:pt>
                <c:pt idx="1589">
                  <c:v>8.01</c:v>
                </c:pt>
                <c:pt idx="1590">
                  <c:v>8.0299999999999994</c:v>
                </c:pt>
                <c:pt idx="1591">
                  <c:v>8.0500000000000007</c:v>
                </c:pt>
                <c:pt idx="1592">
                  <c:v>7.69</c:v>
                </c:pt>
                <c:pt idx="1593">
                  <c:v>7.96</c:v>
                </c:pt>
                <c:pt idx="1594">
                  <c:v>8.1</c:v>
                </c:pt>
                <c:pt idx="1595">
                  <c:v>8.0399999999999991</c:v>
                </c:pt>
                <c:pt idx="1596">
                  <c:v>8.01</c:v>
                </c:pt>
                <c:pt idx="1597">
                  <c:v>7.89</c:v>
                </c:pt>
                <c:pt idx="1598">
                  <c:v>7.81</c:v>
                </c:pt>
                <c:pt idx="1599">
                  <c:v>7.98</c:v>
                </c:pt>
                <c:pt idx="1600">
                  <c:v>7.99</c:v>
                </c:pt>
                <c:pt idx="1601">
                  <c:v>7.76</c:v>
                </c:pt>
                <c:pt idx="1602">
                  <c:v>7.8</c:v>
                </c:pt>
                <c:pt idx="1603">
                  <c:v>7.96</c:v>
                </c:pt>
                <c:pt idx="1604">
                  <c:v>7.97</c:v>
                </c:pt>
                <c:pt idx="1605">
                  <c:v>7.98</c:v>
                </c:pt>
                <c:pt idx="1606">
                  <c:v>8.02</c:v>
                </c:pt>
                <c:pt idx="1607">
                  <c:v>8.02</c:v>
                </c:pt>
                <c:pt idx="1608">
                  <c:v>8.2100000000000009</c:v>
                </c:pt>
                <c:pt idx="1609">
                  <c:v>8.27</c:v>
                </c:pt>
                <c:pt idx="1610">
                  <c:v>8.3000000000000007</c:v>
                </c:pt>
                <c:pt idx="1611">
                  <c:v>8.25</c:v>
                </c:pt>
                <c:pt idx="1612">
                  <c:v>8.25</c:v>
                </c:pt>
                <c:pt idx="1613">
                  <c:v>8.31</c:v>
                </c:pt>
                <c:pt idx="1614">
                  <c:v>8.3000000000000007</c:v>
                </c:pt>
                <c:pt idx="1615">
                  <c:v>8.31</c:v>
                </c:pt>
                <c:pt idx="1616">
                  <c:v>8.3000000000000007</c:v>
                </c:pt>
                <c:pt idx="1617">
                  <c:v>8.2899999999999991</c:v>
                </c:pt>
                <c:pt idx="1618">
                  <c:v>8.3000000000000007</c:v>
                </c:pt>
                <c:pt idx="1619">
                  <c:v>8.31</c:v>
                </c:pt>
                <c:pt idx="1620">
                  <c:v>8.2899999999999991</c:v>
                </c:pt>
                <c:pt idx="1621">
                  <c:v>8.31</c:v>
                </c:pt>
                <c:pt idx="1622">
                  <c:v>8.3000000000000007</c:v>
                </c:pt>
                <c:pt idx="1623">
                  <c:v>8.3000000000000007</c:v>
                </c:pt>
                <c:pt idx="1624">
                  <c:v>8.26</c:v>
                </c:pt>
                <c:pt idx="1625">
                  <c:v>8.24</c:v>
                </c:pt>
                <c:pt idx="1626">
                  <c:v>8.2200000000000006</c:v>
                </c:pt>
                <c:pt idx="1627">
                  <c:v>7.65</c:v>
                </c:pt>
                <c:pt idx="1628">
                  <c:v>7.51</c:v>
                </c:pt>
                <c:pt idx="1629">
                  <c:v>7.26</c:v>
                </c:pt>
                <c:pt idx="1630">
                  <c:v>7.19</c:v>
                </c:pt>
                <c:pt idx="1631">
                  <c:v>7.09</c:v>
                </c:pt>
                <c:pt idx="1632">
                  <c:v>7.02</c:v>
                </c:pt>
                <c:pt idx="1633">
                  <c:v>6.97</c:v>
                </c:pt>
                <c:pt idx="1634">
                  <c:v>6.6</c:v>
                </c:pt>
                <c:pt idx="1635">
                  <c:v>6.31</c:v>
                </c:pt>
                <c:pt idx="1636">
                  <c:v>6.31</c:v>
                </c:pt>
                <c:pt idx="1637">
                  <c:v>5.74</c:v>
                </c:pt>
                <c:pt idx="1638">
                  <c:v>5.68</c:v>
                </c:pt>
                <c:pt idx="1639">
                  <c:v>5.58</c:v>
                </c:pt>
                <c:pt idx="1640">
                  <c:v>5.51</c:v>
                </c:pt>
                <c:pt idx="1641">
                  <c:v>5.43</c:v>
                </c:pt>
                <c:pt idx="1642">
                  <c:v>5.39</c:v>
                </c:pt>
                <c:pt idx="1643">
                  <c:v>5.38</c:v>
                </c:pt>
                <c:pt idx="1644">
                  <c:v>5.35</c:v>
                </c:pt>
                <c:pt idx="1645">
                  <c:v>5.33</c:v>
                </c:pt>
                <c:pt idx="1646">
                  <c:v>5.3</c:v>
                </c:pt>
                <c:pt idx="1647">
                  <c:v>5.29</c:v>
                </c:pt>
                <c:pt idx="1648">
                  <c:v>5.26</c:v>
                </c:pt>
                <c:pt idx="1649">
                  <c:v>5.26</c:v>
                </c:pt>
                <c:pt idx="1650">
                  <c:v>5.28</c:v>
                </c:pt>
                <c:pt idx="1651">
                  <c:v>5.28</c:v>
                </c:pt>
                <c:pt idx="1652">
                  <c:v>5.52</c:v>
                </c:pt>
                <c:pt idx="1653">
                  <c:v>5.26</c:v>
                </c:pt>
                <c:pt idx="1654">
                  <c:v>5.32</c:v>
                </c:pt>
                <c:pt idx="1655">
                  <c:v>5.33</c:v>
                </c:pt>
                <c:pt idx="1656">
                  <c:v>5.34</c:v>
                </c:pt>
                <c:pt idx="1657">
                  <c:v>5.33</c:v>
                </c:pt>
                <c:pt idx="1658">
                  <c:v>5.33</c:v>
                </c:pt>
                <c:pt idx="1659">
                  <c:v>5.36</c:v>
                </c:pt>
                <c:pt idx="1660">
                  <c:v>5.38</c:v>
                </c:pt>
                <c:pt idx="1661">
                  <c:v>5.35</c:v>
                </c:pt>
                <c:pt idx="1662">
                  <c:v>5.34</c:v>
                </c:pt>
                <c:pt idx="1663">
                  <c:v>5.41</c:v>
                </c:pt>
                <c:pt idx="1664">
                  <c:v>5.46</c:v>
                </c:pt>
                <c:pt idx="1665">
                  <c:v>5.44</c:v>
                </c:pt>
                <c:pt idx="1666">
                  <c:v>5.7</c:v>
                </c:pt>
                <c:pt idx="1667">
                  <c:v>5.45</c:v>
                </c:pt>
                <c:pt idx="1668">
                  <c:v>5.68</c:v>
                </c:pt>
                <c:pt idx="1669">
                  <c:v>5.58</c:v>
                </c:pt>
                <c:pt idx="1670">
                  <c:v>5.37</c:v>
                </c:pt>
                <c:pt idx="1671">
                  <c:v>5.37</c:v>
                </c:pt>
                <c:pt idx="1672">
                  <c:v>5.3</c:v>
                </c:pt>
                <c:pt idx="1673">
                  <c:v>5.28</c:v>
                </c:pt>
                <c:pt idx="1674">
                  <c:v>5.26</c:v>
                </c:pt>
                <c:pt idx="1675">
                  <c:v>5.22</c:v>
                </c:pt>
                <c:pt idx="1676">
                  <c:v>4.97</c:v>
                </c:pt>
                <c:pt idx="1677">
                  <c:v>5.22</c:v>
                </c:pt>
                <c:pt idx="1678">
                  <c:v>5.24</c:v>
                </c:pt>
                <c:pt idx="1679">
                  <c:v>5.23</c:v>
                </c:pt>
                <c:pt idx="1680">
                  <c:v>5.22</c:v>
                </c:pt>
                <c:pt idx="1681">
                  <c:v>5</c:v>
                </c:pt>
                <c:pt idx="1682">
                  <c:v>4.3</c:v>
                </c:pt>
                <c:pt idx="1683">
                  <c:v>2.95</c:v>
                </c:pt>
                <c:pt idx="1684">
                  <c:v>0.08</c:v>
                </c:pt>
                <c:pt idx="1685">
                  <c:v>0.03</c:v>
                </c:pt>
                <c:pt idx="1686">
                  <c:v>0.01</c:v>
                </c:pt>
                <c:pt idx="1687">
                  <c:v>0.01</c:v>
                </c:pt>
                <c:pt idx="1688">
                  <c:v>0.01</c:v>
                </c:pt>
                <c:pt idx="1689">
                  <c:v>0</c:v>
                </c:pt>
                <c:pt idx="1690">
                  <c:v>0.03</c:v>
                </c:pt>
                <c:pt idx="1691">
                  <c:v>0.03</c:v>
                </c:pt>
                <c:pt idx="1692">
                  <c:v>0.05</c:v>
                </c:pt>
                <c:pt idx="1693">
                  <c:v>0.04</c:v>
                </c:pt>
                <c:pt idx="1694">
                  <c:v>1.27</c:v>
                </c:pt>
                <c:pt idx="1695">
                  <c:v>2.0699999999999998</c:v>
                </c:pt>
                <c:pt idx="1696">
                  <c:v>2.73</c:v>
                </c:pt>
                <c:pt idx="1697">
                  <c:v>3</c:v>
                </c:pt>
                <c:pt idx="1698">
                  <c:v>2.99</c:v>
                </c:pt>
                <c:pt idx="1699">
                  <c:v>2.99</c:v>
                </c:pt>
                <c:pt idx="1700">
                  <c:v>3</c:v>
                </c:pt>
                <c:pt idx="1701">
                  <c:v>2.98</c:v>
                </c:pt>
                <c:pt idx="1702">
                  <c:v>2.97</c:v>
                </c:pt>
                <c:pt idx="1703">
                  <c:v>3</c:v>
                </c:pt>
                <c:pt idx="1704">
                  <c:v>3.15</c:v>
                </c:pt>
                <c:pt idx="1705">
                  <c:v>2.93</c:v>
                </c:pt>
                <c:pt idx="1706">
                  <c:v>2.4700000000000002</c:v>
                </c:pt>
                <c:pt idx="1707">
                  <c:v>1.61</c:v>
                </c:pt>
                <c:pt idx="1708">
                  <c:v>0.44</c:v>
                </c:pt>
                <c:pt idx="1709">
                  <c:v>0.98</c:v>
                </c:pt>
                <c:pt idx="1710">
                  <c:v>1.96</c:v>
                </c:pt>
                <c:pt idx="1711">
                  <c:v>2.93</c:v>
                </c:pt>
                <c:pt idx="1712">
                  <c:v>3.87</c:v>
                </c:pt>
                <c:pt idx="1713">
                  <c:v>4.87</c:v>
                </c:pt>
                <c:pt idx="1714">
                  <c:v>5.53</c:v>
                </c:pt>
                <c:pt idx="1715">
                  <c:v>5.95</c:v>
                </c:pt>
                <c:pt idx="1716">
                  <c:v>6.31</c:v>
                </c:pt>
                <c:pt idx="1717">
                  <c:v>6.47</c:v>
                </c:pt>
                <c:pt idx="1718">
                  <c:v>6.79</c:v>
                </c:pt>
                <c:pt idx="1719">
                  <c:v>6.84</c:v>
                </c:pt>
                <c:pt idx="1720">
                  <c:v>6.89</c:v>
                </c:pt>
                <c:pt idx="1721">
                  <c:v>6.93</c:v>
                </c:pt>
                <c:pt idx="1722">
                  <c:v>7.16</c:v>
                </c:pt>
                <c:pt idx="1723">
                  <c:v>7.86</c:v>
                </c:pt>
                <c:pt idx="1724">
                  <c:v>8.1999999999999993</c:v>
                </c:pt>
                <c:pt idx="1725">
                  <c:v>8.31</c:v>
                </c:pt>
                <c:pt idx="1726">
                  <c:v>8.42</c:v>
                </c:pt>
                <c:pt idx="1727">
                  <c:v>8.5299999999999994</c:v>
                </c:pt>
                <c:pt idx="1728">
                  <c:v>8.64</c:v>
                </c:pt>
                <c:pt idx="1729">
                  <c:v>8.92</c:v>
                </c:pt>
                <c:pt idx="1730">
                  <c:v>8.92</c:v>
                </c:pt>
                <c:pt idx="1731">
                  <c:v>9.34</c:v>
                </c:pt>
                <c:pt idx="1732">
                  <c:v>9.36</c:v>
                </c:pt>
                <c:pt idx="1733">
                  <c:v>9.3699999999999992</c:v>
                </c:pt>
                <c:pt idx="1734">
                  <c:v>9.3699999999999992</c:v>
                </c:pt>
                <c:pt idx="1735">
                  <c:v>9.39</c:v>
                </c:pt>
                <c:pt idx="1736">
                  <c:v>9.3800000000000008</c:v>
                </c:pt>
                <c:pt idx="1737">
                  <c:v>9.34</c:v>
                </c:pt>
                <c:pt idx="1738">
                  <c:v>9.34</c:v>
                </c:pt>
                <c:pt idx="1739">
                  <c:v>9.3800000000000008</c:v>
                </c:pt>
                <c:pt idx="1740">
                  <c:v>9.41</c:v>
                </c:pt>
                <c:pt idx="1741">
                  <c:v>9.4</c:v>
                </c:pt>
                <c:pt idx="1742">
                  <c:v>9.36</c:v>
                </c:pt>
                <c:pt idx="1743">
                  <c:v>9.36</c:v>
                </c:pt>
                <c:pt idx="1744">
                  <c:v>9.3699999999999992</c:v>
                </c:pt>
                <c:pt idx="1745">
                  <c:v>9.39</c:v>
                </c:pt>
                <c:pt idx="1746">
                  <c:v>9.41</c:v>
                </c:pt>
                <c:pt idx="1747">
                  <c:v>9.41</c:v>
                </c:pt>
                <c:pt idx="1748">
                  <c:v>9.39</c:v>
                </c:pt>
                <c:pt idx="1749">
                  <c:v>9.39</c:v>
                </c:pt>
                <c:pt idx="1750">
                  <c:v>9.36</c:v>
                </c:pt>
                <c:pt idx="1751">
                  <c:v>9.32</c:v>
                </c:pt>
                <c:pt idx="1752">
                  <c:v>9.25</c:v>
                </c:pt>
                <c:pt idx="1753">
                  <c:v>9.26</c:v>
                </c:pt>
                <c:pt idx="1754">
                  <c:v>9.3000000000000007</c:v>
                </c:pt>
                <c:pt idx="1755">
                  <c:v>9.31</c:v>
                </c:pt>
                <c:pt idx="1756">
                  <c:v>9.3000000000000007</c:v>
                </c:pt>
                <c:pt idx="1757">
                  <c:v>9.2899999999999991</c:v>
                </c:pt>
                <c:pt idx="1758">
                  <c:v>9.3000000000000007</c:v>
                </c:pt>
                <c:pt idx="1759">
                  <c:v>9.3000000000000007</c:v>
                </c:pt>
                <c:pt idx="1760">
                  <c:v>9.33</c:v>
                </c:pt>
                <c:pt idx="1761">
                  <c:v>9.32</c:v>
                </c:pt>
                <c:pt idx="1762">
                  <c:v>9.2899999999999991</c:v>
                </c:pt>
                <c:pt idx="1763">
                  <c:v>9.3000000000000007</c:v>
                </c:pt>
                <c:pt idx="1764">
                  <c:v>9.33</c:v>
                </c:pt>
                <c:pt idx="1765">
                  <c:v>9.35</c:v>
                </c:pt>
                <c:pt idx="1766">
                  <c:v>9.3699999999999992</c:v>
                </c:pt>
                <c:pt idx="1767">
                  <c:v>9.4</c:v>
                </c:pt>
                <c:pt idx="1768">
                  <c:v>9.41</c:v>
                </c:pt>
                <c:pt idx="1769">
                  <c:v>9.36</c:v>
                </c:pt>
                <c:pt idx="1770">
                  <c:v>9.32</c:v>
                </c:pt>
                <c:pt idx="1771">
                  <c:v>9.32</c:v>
                </c:pt>
                <c:pt idx="1772">
                  <c:v>9.36</c:v>
                </c:pt>
                <c:pt idx="1773">
                  <c:v>9.3699999999999992</c:v>
                </c:pt>
                <c:pt idx="1774">
                  <c:v>9.36</c:v>
                </c:pt>
                <c:pt idx="1775">
                  <c:v>9.6199999999999992</c:v>
                </c:pt>
                <c:pt idx="1776">
                  <c:v>9.44</c:v>
                </c:pt>
                <c:pt idx="1777">
                  <c:v>9.48</c:v>
                </c:pt>
                <c:pt idx="1778">
                  <c:v>10.06</c:v>
                </c:pt>
                <c:pt idx="1779">
                  <c:v>10.15</c:v>
                </c:pt>
                <c:pt idx="1780">
                  <c:v>10.35</c:v>
                </c:pt>
                <c:pt idx="1781">
                  <c:v>10.3</c:v>
                </c:pt>
                <c:pt idx="1782">
                  <c:v>10.27</c:v>
                </c:pt>
                <c:pt idx="1783">
                  <c:v>10.78</c:v>
                </c:pt>
                <c:pt idx="1784">
                  <c:v>11.11</c:v>
                </c:pt>
                <c:pt idx="1785">
                  <c:v>11.22</c:v>
                </c:pt>
                <c:pt idx="1786">
                  <c:v>11.24</c:v>
                </c:pt>
                <c:pt idx="1787">
                  <c:v>11.64</c:v>
                </c:pt>
                <c:pt idx="1788">
                  <c:v>13.4</c:v>
                </c:pt>
                <c:pt idx="1789">
                  <c:v>14.56</c:v>
                </c:pt>
                <c:pt idx="1790">
                  <c:v>15.18</c:v>
                </c:pt>
                <c:pt idx="1791">
                  <c:v>15.85</c:v>
                </c:pt>
                <c:pt idx="1792">
                  <c:v>16.07</c:v>
                </c:pt>
                <c:pt idx="1793">
                  <c:v>16.329999999999998</c:v>
                </c:pt>
                <c:pt idx="1794">
                  <c:v>16.5</c:v>
                </c:pt>
                <c:pt idx="1795">
                  <c:v>16.53</c:v>
                </c:pt>
                <c:pt idx="1796">
                  <c:v>16.61</c:v>
                </c:pt>
                <c:pt idx="1797">
                  <c:v>16.64</c:v>
                </c:pt>
                <c:pt idx="1798">
                  <c:v>16.63</c:v>
                </c:pt>
                <c:pt idx="1799">
                  <c:v>16.579999999999998</c:v>
                </c:pt>
                <c:pt idx="1800">
                  <c:v>16.55</c:v>
                </c:pt>
                <c:pt idx="1801">
                  <c:v>16.559999999999999</c:v>
                </c:pt>
                <c:pt idx="1802">
                  <c:v>16.57</c:v>
                </c:pt>
                <c:pt idx="1803">
                  <c:v>16.579999999999998</c:v>
                </c:pt>
                <c:pt idx="1804">
                  <c:v>16.57</c:v>
                </c:pt>
                <c:pt idx="1805">
                  <c:v>16.559999999999999</c:v>
                </c:pt>
                <c:pt idx="1806">
                  <c:v>16.52</c:v>
                </c:pt>
                <c:pt idx="1807">
                  <c:v>16.55</c:v>
                </c:pt>
                <c:pt idx="1808">
                  <c:v>16.579999999999998</c:v>
                </c:pt>
                <c:pt idx="1809">
                  <c:v>16.57</c:v>
                </c:pt>
                <c:pt idx="1810">
                  <c:v>16.54</c:v>
                </c:pt>
                <c:pt idx="1811">
                  <c:v>16.350000000000001</c:v>
                </c:pt>
                <c:pt idx="1812">
                  <c:v>16.350000000000001</c:v>
                </c:pt>
                <c:pt idx="1813">
                  <c:v>16.350000000000001</c:v>
                </c:pt>
                <c:pt idx="1814">
                  <c:v>16.329999999999998</c:v>
                </c:pt>
                <c:pt idx="1815">
                  <c:v>16.3</c:v>
                </c:pt>
                <c:pt idx="1816">
                  <c:v>16.260000000000002</c:v>
                </c:pt>
                <c:pt idx="1817">
                  <c:v>16.260000000000002</c:v>
                </c:pt>
                <c:pt idx="1818">
                  <c:v>16.239999999999998</c:v>
                </c:pt>
                <c:pt idx="1819">
                  <c:v>16.22</c:v>
                </c:pt>
                <c:pt idx="1820">
                  <c:v>16.21</c:v>
                </c:pt>
                <c:pt idx="1821">
                  <c:v>16.239999999999998</c:v>
                </c:pt>
                <c:pt idx="1822">
                  <c:v>16.28</c:v>
                </c:pt>
                <c:pt idx="1823">
                  <c:v>16.36</c:v>
                </c:pt>
                <c:pt idx="1824">
                  <c:v>16.399999999999999</c:v>
                </c:pt>
                <c:pt idx="1825">
                  <c:v>16.399999999999999</c:v>
                </c:pt>
                <c:pt idx="1826">
                  <c:v>16.399999999999999</c:v>
                </c:pt>
                <c:pt idx="1827">
                  <c:v>16.37</c:v>
                </c:pt>
                <c:pt idx="1828">
                  <c:v>16.36</c:v>
                </c:pt>
                <c:pt idx="1829">
                  <c:v>16.32</c:v>
                </c:pt>
                <c:pt idx="1830">
                  <c:v>16.260000000000002</c:v>
                </c:pt>
                <c:pt idx="1831">
                  <c:v>16.239999999999998</c:v>
                </c:pt>
                <c:pt idx="1832">
                  <c:v>16.21</c:v>
                </c:pt>
                <c:pt idx="1833">
                  <c:v>16.21</c:v>
                </c:pt>
                <c:pt idx="1834">
                  <c:v>16.2</c:v>
                </c:pt>
                <c:pt idx="1835">
                  <c:v>16.2</c:v>
                </c:pt>
                <c:pt idx="1836">
                  <c:v>16.190000000000001</c:v>
                </c:pt>
                <c:pt idx="1837">
                  <c:v>16.25</c:v>
                </c:pt>
                <c:pt idx="1838">
                  <c:v>16.47</c:v>
                </c:pt>
                <c:pt idx="1839">
                  <c:v>16.350000000000001</c:v>
                </c:pt>
                <c:pt idx="1840">
                  <c:v>16.149999999999999</c:v>
                </c:pt>
                <c:pt idx="1841">
                  <c:v>16.22</c:v>
                </c:pt>
                <c:pt idx="1842">
                  <c:v>16.41</c:v>
                </c:pt>
                <c:pt idx="1843">
                  <c:v>16.32</c:v>
                </c:pt>
                <c:pt idx="1844">
                  <c:v>16.059999999999999</c:v>
                </c:pt>
                <c:pt idx="1845">
                  <c:v>16.45</c:v>
                </c:pt>
                <c:pt idx="1846">
                  <c:v>16.239999999999998</c:v>
                </c:pt>
                <c:pt idx="1847">
                  <c:v>16.29</c:v>
                </c:pt>
                <c:pt idx="1848">
                  <c:v>16.579999999999998</c:v>
                </c:pt>
                <c:pt idx="1849">
                  <c:v>16.579999999999998</c:v>
                </c:pt>
                <c:pt idx="1850">
                  <c:v>16.190000000000001</c:v>
                </c:pt>
                <c:pt idx="1851">
                  <c:v>16.43</c:v>
                </c:pt>
                <c:pt idx="1852">
                  <c:v>16.36</c:v>
                </c:pt>
                <c:pt idx="1853">
                  <c:v>16.28</c:v>
                </c:pt>
                <c:pt idx="1854">
                  <c:v>16.23</c:v>
                </c:pt>
                <c:pt idx="1855">
                  <c:v>16.190000000000001</c:v>
                </c:pt>
                <c:pt idx="1856">
                  <c:v>16.21</c:v>
                </c:pt>
                <c:pt idx="1857">
                  <c:v>15.77</c:v>
                </c:pt>
                <c:pt idx="1858">
                  <c:v>14.74</c:v>
                </c:pt>
                <c:pt idx="1859">
                  <c:v>13.18</c:v>
                </c:pt>
                <c:pt idx="1860">
                  <c:v>11.34</c:v>
                </c:pt>
                <c:pt idx="1861">
                  <c:v>10.199999999999999</c:v>
                </c:pt>
                <c:pt idx="1862">
                  <c:v>9.3800000000000008</c:v>
                </c:pt>
                <c:pt idx="1863">
                  <c:v>8.9499999999999993</c:v>
                </c:pt>
                <c:pt idx="1864">
                  <c:v>9.3000000000000007</c:v>
                </c:pt>
                <c:pt idx="1865">
                  <c:v>9.67</c:v>
                </c:pt>
                <c:pt idx="1866">
                  <c:v>9.77</c:v>
                </c:pt>
                <c:pt idx="1867">
                  <c:v>9.39</c:v>
                </c:pt>
                <c:pt idx="1868">
                  <c:v>9.2100000000000009</c:v>
                </c:pt>
                <c:pt idx="1869">
                  <c:v>9.1300000000000008</c:v>
                </c:pt>
                <c:pt idx="1870">
                  <c:v>9.1300000000000008</c:v>
                </c:pt>
                <c:pt idx="1871">
                  <c:v>9.3699999999999992</c:v>
                </c:pt>
                <c:pt idx="1872">
                  <c:v>9.61</c:v>
                </c:pt>
                <c:pt idx="1873">
                  <c:v>9.7100000000000009</c:v>
                </c:pt>
                <c:pt idx="1874">
                  <c:v>9.69</c:v>
                </c:pt>
                <c:pt idx="1875">
                  <c:v>9.49</c:v>
                </c:pt>
                <c:pt idx="1876">
                  <c:v>9.36</c:v>
                </c:pt>
                <c:pt idx="1877">
                  <c:v>9.2899999999999991</c:v>
                </c:pt>
                <c:pt idx="1878">
                  <c:v>9.2899999999999991</c:v>
                </c:pt>
                <c:pt idx="1879">
                  <c:v>9.5299999999999994</c:v>
                </c:pt>
                <c:pt idx="1880">
                  <c:v>9.61</c:v>
                </c:pt>
                <c:pt idx="1881">
                  <c:v>9.6300000000000008</c:v>
                </c:pt>
                <c:pt idx="1882">
                  <c:v>9.6300000000000008</c:v>
                </c:pt>
                <c:pt idx="1883">
                  <c:v>9.43</c:v>
                </c:pt>
                <c:pt idx="1884">
                  <c:v>9.33</c:v>
                </c:pt>
                <c:pt idx="1885">
                  <c:v>9.35</c:v>
                </c:pt>
                <c:pt idx="1886">
                  <c:v>9.5399999999999991</c:v>
                </c:pt>
                <c:pt idx="1887">
                  <c:v>9.59</c:v>
                </c:pt>
                <c:pt idx="1888">
                  <c:v>9.5500000000000007</c:v>
                </c:pt>
                <c:pt idx="1889">
                  <c:v>9.5</c:v>
                </c:pt>
                <c:pt idx="1890">
                  <c:v>9.52</c:v>
                </c:pt>
                <c:pt idx="1891">
                  <c:v>9.34</c:v>
                </c:pt>
                <c:pt idx="1892">
                  <c:v>9.26</c:v>
                </c:pt>
                <c:pt idx="1893">
                  <c:v>9.43</c:v>
                </c:pt>
                <c:pt idx="1894">
                  <c:v>9.44</c:v>
                </c:pt>
                <c:pt idx="1895">
                  <c:v>8.76</c:v>
                </c:pt>
                <c:pt idx="1896">
                  <c:v>8.2200000000000006</c:v>
                </c:pt>
                <c:pt idx="1897">
                  <c:v>7.82</c:v>
                </c:pt>
                <c:pt idx="1898">
                  <c:v>7.45</c:v>
                </c:pt>
                <c:pt idx="1899">
                  <c:v>7.26</c:v>
                </c:pt>
                <c:pt idx="1900">
                  <c:v>7.26</c:v>
                </c:pt>
                <c:pt idx="1901">
                  <c:v>7.2</c:v>
                </c:pt>
                <c:pt idx="1902">
                  <c:v>7.15</c:v>
                </c:pt>
                <c:pt idx="1903">
                  <c:v>7.12</c:v>
                </c:pt>
                <c:pt idx="1904">
                  <c:v>7.11</c:v>
                </c:pt>
                <c:pt idx="1905">
                  <c:v>7.12</c:v>
                </c:pt>
                <c:pt idx="1906">
                  <c:v>7.3</c:v>
                </c:pt>
                <c:pt idx="1907">
                  <c:v>7.3</c:v>
                </c:pt>
                <c:pt idx="1908">
                  <c:v>7.19</c:v>
                </c:pt>
                <c:pt idx="1909">
                  <c:v>7.16</c:v>
                </c:pt>
                <c:pt idx="1910">
                  <c:v>7.19</c:v>
                </c:pt>
                <c:pt idx="1911">
                  <c:v>7.19</c:v>
                </c:pt>
                <c:pt idx="1912">
                  <c:v>6.84</c:v>
                </c:pt>
                <c:pt idx="1913">
                  <c:v>6.95</c:v>
                </c:pt>
                <c:pt idx="1914">
                  <c:v>7.08</c:v>
                </c:pt>
                <c:pt idx="1915">
                  <c:v>7.12</c:v>
                </c:pt>
                <c:pt idx="1916">
                  <c:v>6.8</c:v>
                </c:pt>
                <c:pt idx="1917">
                  <c:v>6.66</c:v>
                </c:pt>
                <c:pt idx="1918">
                  <c:v>6.64</c:v>
                </c:pt>
                <c:pt idx="1919">
                  <c:v>6.37</c:v>
                </c:pt>
                <c:pt idx="1920">
                  <c:v>6.29</c:v>
                </c:pt>
                <c:pt idx="1921">
                  <c:v>6.3</c:v>
                </c:pt>
                <c:pt idx="1922">
                  <c:v>6.08</c:v>
                </c:pt>
                <c:pt idx="1923">
                  <c:v>5.85</c:v>
                </c:pt>
                <c:pt idx="1924">
                  <c:v>6.13</c:v>
                </c:pt>
                <c:pt idx="1925">
                  <c:v>6.09</c:v>
                </c:pt>
                <c:pt idx="1926">
                  <c:v>6.02</c:v>
                </c:pt>
                <c:pt idx="1927">
                  <c:v>6.02</c:v>
                </c:pt>
                <c:pt idx="1928">
                  <c:v>6.24</c:v>
                </c:pt>
                <c:pt idx="1929">
                  <c:v>5.98</c:v>
                </c:pt>
                <c:pt idx="1930">
                  <c:v>5.76</c:v>
                </c:pt>
                <c:pt idx="1931">
                  <c:v>5.84</c:v>
                </c:pt>
                <c:pt idx="1932">
                  <c:v>5.59</c:v>
                </c:pt>
                <c:pt idx="1933">
                  <c:v>5.6</c:v>
                </c:pt>
                <c:pt idx="1934">
                  <c:v>5.65</c:v>
                </c:pt>
                <c:pt idx="1935">
                  <c:v>5.68</c:v>
                </c:pt>
                <c:pt idx="1936">
                  <c:v>5.66</c:v>
                </c:pt>
                <c:pt idx="1937">
                  <c:v>5.57</c:v>
                </c:pt>
                <c:pt idx="1938">
                  <c:v>5.48</c:v>
                </c:pt>
                <c:pt idx="1939">
                  <c:v>5.4</c:v>
                </c:pt>
                <c:pt idx="1940">
                  <c:v>5.4</c:v>
                </c:pt>
                <c:pt idx="1941">
                  <c:v>5.45</c:v>
                </c:pt>
                <c:pt idx="1942">
                  <c:v>5.46</c:v>
                </c:pt>
                <c:pt idx="1943">
                  <c:v>5.4</c:v>
                </c:pt>
                <c:pt idx="1944">
                  <c:v>5.33</c:v>
                </c:pt>
                <c:pt idx="1945">
                  <c:v>5.3</c:v>
                </c:pt>
                <c:pt idx="1946">
                  <c:v>5.29</c:v>
                </c:pt>
                <c:pt idx="1947">
                  <c:v>5.32</c:v>
                </c:pt>
                <c:pt idx="1948">
                  <c:v>5.36</c:v>
                </c:pt>
                <c:pt idx="1949">
                  <c:v>5.38</c:v>
                </c:pt>
                <c:pt idx="1950">
                  <c:v>5.37</c:v>
                </c:pt>
                <c:pt idx="1951">
                  <c:v>5.4</c:v>
                </c:pt>
                <c:pt idx="1952">
                  <c:v>5.4</c:v>
                </c:pt>
                <c:pt idx="1953">
                  <c:v>5.41</c:v>
                </c:pt>
                <c:pt idx="1954">
                  <c:v>5.45</c:v>
                </c:pt>
                <c:pt idx="1955">
                  <c:v>5.47</c:v>
                </c:pt>
                <c:pt idx="1956">
                  <c:v>5.45</c:v>
                </c:pt>
                <c:pt idx="1957">
                  <c:v>5.44</c:v>
                </c:pt>
                <c:pt idx="1958">
                  <c:v>5.47</c:v>
                </c:pt>
                <c:pt idx="1959">
                  <c:v>5.55</c:v>
                </c:pt>
                <c:pt idx="1960">
                  <c:v>5.62</c:v>
                </c:pt>
                <c:pt idx="1961">
                  <c:v>5.62</c:v>
                </c:pt>
                <c:pt idx="1962">
                  <c:v>5.49</c:v>
                </c:pt>
                <c:pt idx="1963">
                  <c:v>5.45</c:v>
                </c:pt>
                <c:pt idx="1964">
                  <c:v>5.32</c:v>
                </c:pt>
                <c:pt idx="1965">
                  <c:v>5.13</c:v>
                </c:pt>
                <c:pt idx="1966">
                  <c:v>5.07</c:v>
                </c:pt>
                <c:pt idx="1967">
                  <c:v>4.51</c:v>
                </c:pt>
                <c:pt idx="1968">
                  <c:v>4.7300000000000004</c:v>
                </c:pt>
                <c:pt idx="1969">
                  <c:v>4.8499999999999996</c:v>
                </c:pt>
                <c:pt idx="1970">
                  <c:v>4.8099999999999996</c:v>
                </c:pt>
                <c:pt idx="1971">
                  <c:v>4.8</c:v>
                </c:pt>
                <c:pt idx="1972">
                  <c:v>4.78</c:v>
                </c:pt>
                <c:pt idx="1973">
                  <c:v>4.63</c:v>
                </c:pt>
                <c:pt idx="1974">
                  <c:v>4.6399999999999997</c:v>
                </c:pt>
                <c:pt idx="1975">
                  <c:v>4.34</c:v>
                </c:pt>
                <c:pt idx="1976">
                  <c:v>4.3</c:v>
                </c:pt>
                <c:pt idx="1977">
                  <c:v>4.2</c:v>
                </c:pt>
                <c:pt idx="1978">
                  <c:v>3.46</c:v>
                </c:pt>
                <c:pt idx="1979">
                  <c:v>3.01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1125376"/>
        <c:axId val="61127296"/>
      </c:scatterChart>
      <c:valAx>
        <c:axId val="61125376"/>
        <c:scaling>
          <c:orientation val="minMax"/>
          <c:max val="0.36458333333333337"/>
          <c:min val="0.30208333333333337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時刻</a:t>
                </a:r>
                <a:endParaRPr lang="ja-JP"/>
              </a:p>
            </c:rich>
          </c:tx>
          <c:layout/>
          <c:overlay val="0"/>
        </c:title>
        <c:numFmt formatCode="h:mm;@" sourceLinked="0"/>
        <c:majorTickMark val="in"/>
        <c:minorTickMark val="none"/>
        <c:tickLblPos val="nextTo"/>
        <c:crossAx val="61127296"/>
        <c:crosses val="autoZero"/>
        <c:crossBetween val="midCat"/>
        <c:majorUnit val="1.0416666666666668E-2"/>
      </c:valAx>
      <c:valAx>
        <c:axId val="611272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ja-JP" altLang="en-US"/>
                  <a:t>速力 </a:t>
                </a:r>
                <a:r>
                  <a:rPr lang="en-US" altLang="ja-JP"/>
                  <a:t>[kt]</a:t>
                </a:r>
                <a:endParaRPr lang="ja-JP"/>
              </a:p>
            </c:rich>
          </c:tx>
          <c:layout/>
          <c:overlay val="0"/>
        </c:title>
        <c:numFmt formatCode="General" sourceLinked="1"/>
        <c:majorTickMark val="in"/>
        <c:minorTickMark val="none"/>
        <c:tickLblPos val="nextTo"/>
        <c:crossAx val="61125376"/>
        <c:crosses val="autoZero"/>
        <c:crossBetween val="midCat"/>
      </c:valAx>
      <c:spPr>
        <a:ln w="19050">
          <a:solidFill>
            <a:schemeClr val="tx1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400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53380396415967"/>
          <c:y val="5.9029728620115643E-2"/>
          <c:w val="0.80066214137025971"/>
          <c:h val="0.64176531630877554"/>
        </c:manualLayout>
      </c:layout>
      <c:scatterChart>
        <c:scatterStyle val="lineMarker"/>
        <c:varyColors val="0"/>
        <c:ser>
          <c:idx val="0"/>
          <c:order val="0"/>
          <c:tx>
            <c:strRef>
              <c:f>計算シート!$C$31</c:f>
              <c:strCache>
                <c:ptCount val="1"/>
                <c:pt idx="0">
                  <c:v>平均速力 [kt]</c:v>
                </c:pt>
              </c:strCache>
            </c:strRef>
          </c:tx>
          <c:spPr>
            <a:ln w="28575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航路データ!$A$3:$A$3000</c:f>
              <c:numCache>
                <c:formatCode>h:mm:ss</c:formatCode>
                <c:ptCount val="2998"/>
                <c:pt idx="0">
                  <c:v>0.30811342592592594</c:v>
                </c:pt>
                <c:pt idx="1">
                  <c:v>0.30813657407407408</c:v>
                </c:pt>
                <c:pt idx="2">
                  <c:v>0.30815972222222221</c:v>
                </c:pt>
                <c:pt idx="3">
                  <c:v>0.30818287037037034</c:v>
                </c:pt>
                <c:pt idx="4">
                  <c:v>0.30820601851851853</c:v>
                </c:pt>
                <c:pt idx="5">
                  <c:v>0.30822916666666667</c:v>
                </c:pt>
                <c:pt idx="6">
                  <c:v>0.3082523148148148</c:v>
                </c:pt>
                <c:pt idx="7">
                  <c:v>0.30827546296296299</c:v>
                </c:pt>
                <c:pt idx="8">
                  <c:v>0.30829861111111112</c:v>
                </c:pt>
                <c:pt idx="9">
                  <c:v>0.30832175925925925</c:v>
                </c:pt>
                <c:pt idx="10">
                  <c:v>0.30834490740740744</c:v>
                </c:pt>
                <c:pt idx="11">
                  <c:v>0.30836805555555552</c:v>
                </c:pt>
                <c:pt idx="12">
                  <c:v>0.30839120370370371</c:v>
                </c:pt>
                <c:pt idx="13">
                  <c:v>0.30841435185185184</c:v>
                </c:pt>
                <c:pt idx="14">
                  <c:v>0.30844907407407407</c:v>
                </c:pt>
                <c:pt idx="15">
                  <c:v>0.3084722222222222</c:v>
                </c:pt>
                <c:pt idx="16">
                  <c:v>0.30849537037037039</c:v>
                </c:pt>
                <c:pt idx="17">
                  <c:v>0.30851851851851853</c:v>
                </c:pt>
                <c:pt idx="18">
                  <c:v>0.30854166666666666</c:v>
                </c:pt>
                <c:pt idx="19">
                  <c:v>0.30856481481481485</c:v>
                </c:pt>
                <c:pt idx="20">
                  <c:v>0.30858796296296298</c:v>
                </c:pt>
                <c:pt idx="21">
                  <c:v>0.30861111111111111</c:v>
                </c:pt>
                <c:pt idx="22">
                  <c:v>0.30863425925925925</c:v>
                </c:pt>
                <c:pt idx="23">
                  <c:v>0.30865740740740738</c:v>
                </c:pt>
                <c:pt idx="24">
                  <c:v>0.30868055555555557</c:v>
                </c:pt>
                <c:pt idx="25">
                  <c:v>0.3087037037037037</c:v>
                </c:pt>
                <c:pt idx="26">
                  <c:v>0.30872685185185184</c:v>
                </c:pt>
                <c:pt idx="27">
                  <c:v>0.30875000000000002</c:v>
                </c:pt>
                <c:pt idx="28">
                  <c:v>0.30877314814814816</c:v>
                </c:pt>
                <c:pt idx="29">
                  <c:v>0.30879629629629629</c:v>
                </c:pt>
                <c:pt idx="30">
                  <c:v>0.30881944444444448</c:v>
                </c:pt>
                <c:pt idx="31">
                  <c:v>0.30884259259259256</c:v>
                </c:pt>
                <c:pt idx="32">
                  <c:v>0.30886574074074075</c:v>
                </c:pt>
                <c:pt idx="33">
                  <c:v>0.30890046296296297</c:v>
                </c:pt>
                <c:pt idx="34">
                  <c:v>0.30892361111111111</c:v>
                </c:pt>
                <c:pt idx="35">
                  <c:v>0.30894675925925924</c:v>
                </c:pt>
                <c:pt idx="36">
                  <c:v>0.30896990740740743</c:v>
                </c:pt>
                <c:pt idx="37">
                  <c:v>0.30899305555555556</c:v>
                </c:pt>
                <c:pt idx="38">
                  <c:v>0.3090162037037037</c:v>
                </c:pt>
                <c:pt idx="39">
                  <c:v>0.30903935185185188</c:v>
                </c:pt>
                <c:pt idx="40">
                  <c:v>0.30906250000000002</c:v>
                </c:pt>
                <c:pt idx="41">
                  <c:v>0.30908564814814815</c:v>
                </c:pt>
                <c:pt idx="42">
                  <c:v>0.30910879629629628</c:v>
                </c:pt>
                <c:pt idx="43">
                  <c:v>0.30913194444444442</c:v>
                </c:pt>
                <c:pt idx="44">
                  <c:v>0.30915509259259261</c:v>
                </c:pt>
                <c:pt idx="45">
                  <c:v>0.30917824074074074</c:v>
                </c:pt>
                <c:pt idx="46">
                  <c:v>0.30920138888888887</c:v>
                </c:pt>
                <c:pt idx="47">
                  <c:v>0.30922453703703706</c:v>
                </c:pt>
                <c:pt idx="48">
                  <c:v>0.30924768518518519</c:v>
                </c:pt>
                <c:pt idx="49">
                  <c:v>0.30927083333333333</c:v>
                </c:pt>
                <c:pt idx="50">
                  <c:v>0.30929398148148152</c:v>
                </c:pt>
                <c:pt idx="51">
                  <c:v>0.30931712962962959</c:v>
                </c:pt>
                <c:pt idx="52">
                  <c:v>0.30934027777777778</c:v>
                </c:pt>
                <c:pt idx="53">
                  <c:v>0.30936342592592592</c:v>
                </c:pt>
                <c:pt idx="54">
                  <c:v>0.30938657407407405</c:v>
                </c:pt>
                <c:pt idx="55">
                  <c:v>0.30940972222222224</c:v>
                </c:pt>
                <c:pt idx="56">
                  <c:v>0.30943287037037037</c:v>
                </c:pt>
                <c:pt idx="57">
                  <c:v>0.30945601851851851</c:v>
                </c:pt>
                <c:pt idx="58">
                  <c:v>0.30949074074074073</c:v>
                </c:pt>
                <c:pt idx="59">
                  <c:v>0.30951388888888892</c:v>
                </c:pt>
                <c:pt idx="60">
                  <c:v>0.30953703703703705</c:v>
                </c:pt>
                <c:pt idx="61">
                  <c:v>0.30956018518518519</c:v>
                </c:pt>
                <c:pt idx="62">
                  <c:v>0.30958333333333332</c:v>
                </c:pt>
                <c:pt idx="63">
                  <c:v>0.30960648148148145</c:v>
                </c:pt>
                <c:pt idx="64">
                  <c:v>0.30962962962962964</c:v>
                </c:pt>
                <c:pt idx="65">
                  <c:v>0.30965277777777778</c:v>
                </c:pt>
                <c:pt idx="66">
                  <c:v>0.30967592592592591</c:v>
                </c:pt>
                <c:pt idx="67">
                  <c:v>0.3096990740740741</c:v>
                </c:pt>
                <c:pt idx="68">
                  <c:v>0.30972222222222223</c:v>
                </c:pt>
                <c:pt idx="69">
                  <c:v>0.30974537037037037</c:v>
                </c:pt>
                <c:pt idx="70">
                  <c:v>0.30976851851851855</c:v>
                </c:pt>
                <c:pt idx="71">
                  <c:v>0.30979166666666663</c:v>
                </c:pt>
                <c:pt idx="72">
                  <c:v>0.30981481481481482</c:v>
                </c:pt>
                <c:pt idx="73">
                  <c:v>0.30983796296296295</c:v>
                </c:pt>
                <c:pt idx="74">
                  <c:v>0.30986111111111109</c:v>
                </c:pt>
                <c:pt idx="75">
                  <c:v>0.30988425925925928</c:v>
                </c:pt>
                <c:pt idx="76">
                  <c:v>0.30990740740740741</c:v>
                </c:pt>
                <c:pt idx="77">
                  <c:v>0.30993055555555554</c:v>
                </c:pt>
                <c:pt idx="78">
                  <c:v>0.30995370370370373</c:v>
                </c:pt>
                <c:pt idx="79">
                  <c:v>0.30997685185185186</c:v>
                </c:pt>
                <c:pt idx="80">
                  <c:v>0.31</c:v>
                </c:pt>
                <c:pt idx="81">
                  <c:v>0.31002314814814813</c:v>
                </c:pt>
                <c:pt idx="82">
                  <c:v>0.31005787037037036</c:v>
                </c:pt>
                <c:pt idx="83">
                  <c:v>0.31008101851851849</c:v>
                </c:pt>
                <c:pt idx="84">
                  <c:v>0.31010416666666668</c:v>
                </c:pt>
                <c:pt idx="85">
                  <c:v>0.31012731481481481</c:v>
                </c:pt>
                <c:pt idx="86">
                  <c:v>0.31015046296296295</c:v>
                </c:pt>
                <c:pt idx="87">
                  <c:v>0.31017361111111114</c:v>
                </c:pt>
                <c:pt idx="88">
                  <c:v>0.31019675925925927</c:v>
                </c:pt>
                <c:pt idx="89">
                  <c:v>0.3102199074074074</c:v>
                </c:pt>
                <c:pt idx="90">
                  <c:v>0.31024305555555559</c:v>
                </c:pt>
                <c:pt idx="91">
                  <c:v>0.31026620370370367</c:v>
                </c:pt>
                <c:pt idx="92">
                  <c:v>0.31028935185185186</c:v>
                </c:pt>
                <c:pt idx="93">
                  <c:v>0.31031249999999999</c:v>
                </c:pt>
                <c:pt idx="94">
                  <c:v>0.31033564814814812</c:v>
                </c:pt>
                <c:pt idx="95">
                  <c:v>0.31035879629629631</c:v>
                </c:pt>
                <c:pt idx="96">
                  <c:v>0.31038194444444445</c:v>
                </c:pt>
                <c:pt idx="97">
                  <c:v>0.31040509259259258</c:v>
                </c:pt>
                <c:pt idx="98">
                  <c:v>0.31042824074074077</c:v>
                </c:pt>
                <c:pt idx="99">
                  <c:v>0.3104513888888889</c:v>
                </c:pt>
                <c:pt idx="100">
                  <c:v>0.31047453703703703</c:v>
                </c:pt>
                <c:pt idx="101">
                  <c:v>0.31049768518518517</c:v>
                </c:pt>
                <c:pt idx="102">
                  <c:v>0.3105208333333333</c:v>
                </c:pt>
                <c:pt idx="103">
                  <c:v>0.31054398148148149</c:v>
                </c:pt>
                <c:pt idx="104">
                  <c:v>0.31056712962962962</c:v>
                </c:pt>
                <c:pt idx="105">
                  <c:v>0.31059027777777776</c:v>
                </c:pt>
                <c:pt idx="106">
                  <c:v>0.31061342592592595</c:v>
                </c:pt>
                <c:pt idx="107">
                  <c:v>0.31063657407407408</c:v>
                </c:pt>
                <c:pt idx="108">
                  <c:v>0.31065972222222221</c:v>
                </c:pt>
                <c:pt idx="109">
                  <c:v>0.3106828703703704</c:v>
                </c:pt>
                <c:pt idx="110">
                  <c:v>0.31071759259259263</c:v>
                </c:pt>
                <c:pt idx="111">
                  <c:v>0.31074074074074071</c:v>
                </c:pt>
                <c:pt idx="112">
                  <c:v>0.3107638888888889</c:v>
                </c:pt>
                <c:pt idx="113">
                  <c:v>0.31078703703703703</c:v>
                </c:pt>
                <c:pt idx="114">
                  <c:v>0.31081018518518516</c:v>
                </c:pt>
                <c:pt idx="115">
                  <c:v>0.31083333333333335</c:v>
                </c:pt>
                <c:pt idx="116">
                  <c:v>0.31085648148148148</c:v>
                </c:pt>
                <c:pt idx="117">
                  <c:v>0.31087962962962962</c:v>
                </c:pt>
                <c:pt idx="118">
                  <c:v>0.31090277777777781</c:v>
                </c:pt>
                <c:pt idx="119">
                  <c:v>0.31092592592592594</c:v>
                </c:pt>
                <c:pt idx="120">
                  <c:v>0.31094907407407407</c:v>
                </c:pt>
                <c:pt idx="121">
                  <c:v>0.31097222222222221</c:v>
                </c:pt>
                <c:pt idx="122">
                  <c:v>0.31099537037037034</c:v>
                </c:pt>
                <c:pt idx="123">
                  <c:v>0.31101851851851853</c:v>
                </c:pt>
                <c:pt idx="124">
                  <c:v>0.31104166666666666</c:v>
                </c:pt>
                <c:pt idx="125">
                  <c:v>0.31106481481481479</c:v>
                </c:pt>
                <c:pt idx="126">
                  <c:v>0.31108796296296298</c:v>
                </c:pt>
                <c:pt idx="127">
                  <c:v>0.31111111111111112</c:v>
                </c:pt>
                <c:pt idx="128">
                  <c:v>0.31113425925925925</c:v>
                </c:pt>
                <c:pt idx="129">
                  <c:v>0.31115740740740744</c:v>
                </c:pt>
                <c:pt idx="130">
                  <c:v>0.31118055555555557</c:v>
                </c:pt>
                <c:pt idx="131">
                  <c:v>0.3112037037037037</c:v>
                </c:pt>
                <c:pt idx="132">
                  <c:v>0.31122685185185184</c:v>
                </c:pt>
                <c:pt idx="133">
                  <c:v>0.31126157407407407</c:v>
                </c:pt>
                <c:pt idx="134">
                  <c:v>0.3112847222222222</c:v>
                </c:pt>
                <c:pt idx="135">
                  <c:v>0.31130787037037039</c:v>
                </c:pt>
                <c:pt idx="136">
                  <c:v>0.31133101851851852</c:v>
                </c:pt>
                <c:pt idx="137">
                  <c:v>0.31135416666666665</c:v>
                </c:pt>
                <c:pt idx="138">
                  <c:v>0.31137731481481484</c:v>
                </c:pt>
                <c:pt idx="139">
                  <c:v>0.31140046296296298</c:v>
                </c:pt>
                <c:pt idx="140">
                  <c:v>0.31142361111111111</c:v>
                </c:pt>
                <c:pt idx="141">
                  <c:v>0.31144675925925924</c:v>
                </c:pt>
                <c:pt idx="142">
                  <c:v>0.31146990740740738</c:v>
                </c:pt>
                <c:pt idx="143">
                  <c:v>0.31149305555555556</c:v>
                </c:pt>
                <c:pt idx="144">
                  <c:v>0.3115162037037037</c:v>
                </c:pt>
                <c:pt idx="145">
                  <c:v>0.31153935185185183</c:v>
                </c:pt>
                <c:pt idx="146">
                  <c:v>0.31156250000000002</c:v>
                </c:pt>
                <c:pt idx="147">
                  <c:v>0.31158564814814815</c:v>
                </c:pt>
                <c:pt idx="148">
                  <c:v>0.31160879629629629</c:v>
                </c:pt>
                <c:pt idx="149">
                  <c:v>0.31163194444444448</c:v>
                </c:pt>
                <c:pt idx="150">
                  <c:v>0.31165509259259261</c:v>
                </c:pt>
                <c:pt idx="151">
                  <c:v>0.31167824074074074</c:v>
                </c:pt>
                <c:pt idx="152">
                  <c:v>0.31170138888888888</c:v>
                </c:pt>
                <c:pt idx="153">
                  <c:v>0.31172453703703701</c:v>
                </c:pt>
                <c:pt idx="154">
                  <c:v>0.3117476851851852</c:v>
                </c:pt>
                <c:pt idx="155">
                  <c:v>0.31177083333333333</c:v>
                </c:pt>
                <c:pt idx="156">
                  <c:v>0.31179398148148146</c:v>
                </c:pt>
                <c:pt idx="157">
                  <c:v>0.31181712962962965</c:v>
                </c:pt>
                <c:pt idx="158">
                  <c:v>0.31184027777777779</c:v>
                </c:pt>
                <c:pt idx="159">
                  <c:v>0.31186342592592592</c:v>
                </c:pt>
                <c:pt idx="160">
                  <c:v>0.31188657407407411</c:v>
                </c:pt>
                <c:pt idx="161">
                  <c:v>0.31190972222222219</c:v>
                </c:pt>
                <c:pt idx="162">
                  <c:v>0.31193287037037037</c:v>
                </c:pt>
                <c:pt idx="163">
                  <c:v>0.3119675925925926</c:v>
                </c:pt>
                <c:pt idx="164">
                  <c:v>0.31199074074074074</c:v>
                </c:pt>
                <c:pt idx="165">
                  <c:v>0.31201388888888887</c:v>
                </c:pt>
                <c:pt idx="166">
                  <c:v>0.31203703703703706</c:v>
                </c:pt>
                <c:pt idx="167">
                  <c:v>0.31206018518518519</c:v>
                </c:pt>
                <c:pt idx="168">
                  <c:v>0.31208333333333332</c:v>
                </c:pt>
                <c:pt idx="169">
                  <c:v>0.31210648148148151</c:v>
                </c:pt>
                <c:pt idx="170">
                  <c:v>0.31212962962962965</c:v>
                </c:pt>
                <c:pt idx="171">
                  <c:v>0.31215277777777778</c:v>
                </c:pt>
                <c:pt idx="172">
                  <c:v>0.31217592592592591</c:v>
                </c:pt>
                <c:pt idx="173">
                  <c:v>0.31219907407407405</c:v>
                </c:pt>
                <c:pt idx="174">
                  <c:v>0.31222222222222223</c:v>
                </c:pt>
                <c:pt idx="175">
                  <c:v>0.31224537037037037</c:v>
                </c:pt>
                <c:pt idx="176">
                  <c:v>0.3122685185185185</c:v>
                </c:pt>
                <c:pt idx="177">
                  <c:v>0.31229166666666669</c:v>
                </c:pt>
                <c:pt idx="178">
                  <c:v>0.31231481481481482</c:v>
                </c:pt>
                <c:pt idx="179">
                  <c:v>0.31233796296296296</c:v>
                </c:pt>
                <c:pt idx="180">
                  <c:v>0.31236111111111114</c:v>
                </c:pt>
                <c:pt idx="181">
                  <c:v>0.31238425925925922</c:v>
                </c:pt>
                <c:pt idx="182">
                  <c:v>0.31240740740740741</c:v>
                </c:pt>
                <c:pt idx="183">
                  <c:v>0.31243055555555554</c:v>
                </c:pt>
                <c:pt idx="184">
                  <c:v>0.31245370370370368</c:v>
                </c:pt>
                <c:pt idx="185">
                  <c:v>0.31247685185185187</c:v>
                </c:pt>
                <c:pt idx="186">
                  <c:v>0.3125</c:v>
                </c:pt>
                <c:pt idx="187">
                  <c:v>0.31252314814814813</c:v>
                </c:pt>
                <c:pt idx="188">
                  <c:v>0.31254629629629632</c:v>
                </c:pt>
                <c:pt idx="189">
                  <c:v>0.31256944444444446</c:v>
                </c:pt>
                <c:pt idx="190">
                  <c:v>0.31259259259259259</c:v>
                </c:pt>
                <c:pt idx="191">
                  <c:v>0.31262731481481482</c:v>
                </c:pt>
                <c:pt idx="192">
                  <c:v>0.31263888888888886</c:v>
                </c:pt>
                <c:pt idx="193">
                  <c:v>0.31267361111111108</c:v>
                </c:pt>
                <c:pt idx="194">
                  <c:v>0.31269675925925927</c:v>
                </c:pt>
                <c:pt idx="195">
                  <c:v>0.3127199074074074</c:v>
                </c:pt>
                <c:pt idx="196">
                  <c:v>0.31274305555555554</c:v>
                </c:pt>
                <c:pt idx="197">
                  <c:v>0.31276620370370373</c:v>
                </c:pt>
                <c:pt idx="198">
                  <c:v>0.31278935185185186</c:v>
                </c:pt>
                <c:pt idx="199">
                  <c:v>0.31281249999999999</c:v>
                </c:pt>
                <c:pt idx="200">
                  <c:v>0.31283564814814818</c:v>
                </c:pt>
                <c:pt idx="201">
                  <c:v>0.31285879629629632</c:v>
                </c:pt>
                <c:pt idx="202">
                  <c:v>0.31288194444444445</c:v>
                </c:pt>
                <c:pt idx="203">
                  <c:v>0.31290509259259258</c:v>
                </c:pt>
                <c:pt idx="204">
                  <c:v>0.31292824074074072</c:v>
                </c:pt>
                <c:pt idx="205">
                  <c:v>0.3129513888888889</c:v>
                </c:pt>
                <c:pt idx="206">
                  <c:v>0.31297453703703704</c:v>
                </c:pt>
                <c:pt idx="207">
                  <c:v>0.31299768518518517</c:v>
                </c:pt>
                <c:pt idx="208">
                  <c:v>0.31302083333333336</c:v>
                </c:pt>
                <c:pt idx="209">
                  <c:v>0.31304398148148149</c:v>
                </c:pt>
                <c:pt idx="210">
                  <c:v>0.31306712962962963</c:v>
                </c:pt>
                <c:pt idx="211">
                  <c:v>0.31309027777777776</c:v>
                </c:pt>
                <c:pt idx="212">
                  <c:v>0.31311342592592589</c:v>
                </c:pt>
                <c:pt idx="213">
                  <c:v>0.31313657407407408</c:v>
                </c:pt>
                <c:pt idx="214">
                  <c:v>0.31315972222222221</c:v>
                </c:pt>
                <c:pt idx="215">
                  <c:v>0.31318287037037035</c:v>
                </c:pt>
                <c:pt idx="216">
                  <c:v>0.31320601851851854</c:v>
                </c:pt>
                <c:pt idx="217">
                  <c:v>0.31322916666666667</c:v>
                </c:pt>
                <c:pt idx="218">
                  <c:v>0.3132523148148148</c:v>
                </c:pt>
                <c:pt idx="219">
                  <c:v>0.31327546296296299</c:v>
                </c:pt>
                <c:pt idx="220">
                  <c:v>0.31329861111111112</c:v>
                </c:pt>
                <c:pt idx="221">
                  <c:v>0.3133333333333333</c:v>
                </c:pt>
                <c:pt idx="222">
                  <c:v>0.31335648148148149</c:v>
                </c:pt>
                <c:pt idx="223">
                  <c:v>0.31337962962962962</c:v>
                </c:pt>
                <c:pt idx="224">
                  <c:v>0.31340277777777775</c:v>
                </c:pt>
                <c:pt idx="225">
                  <c:v>0.31342592592592594</c:v>
                </c:pt>
                <c:pt idx="226">
                  <c:v>0.31344907407407407</c:v>
                </c:pt>
                <c:pt idx="227">
                  <c:v>0.31347222222222221</c:v>
                </c:pt>
                <c:pt idx="228">
                  <c:v>0.3134953703703704</c:v>
                </c:pt>
                <c:pt idx="229">
                  <c:v>0.31351851851851853</c:v>
                </c:pt>
                <c:pt idx="230">
                  <c:v>0.31354166666666666</c:v>
                </c:pt>
                <c:pt idx="231">
                  <c:v>0.31356481481481485</c:v>
                </c:pt>
                <c:pt idx="232">
                  <c:v>0.31358796296296293</c:v>
                </c:pt>
                <c:pt idx="233">
                  <c:v>0.31361111111111112</c:v>
                </c:pt>
                <c:pt idx="234">
                  <c:v>0.31363425925925925</c:v>
                </c:pt>
                <c:pt idx="235">
                  <c:v>0.31365740740740738</c:v>
                </c:pt>
                <c:pt idx="236">
                  <c:v>0.31368055555555557</c:v>
                </c:pt>
                <c:pt idx="237">
                  <c:v>0.31370370370370371</c:v>
                </c:pt>
                <c:pt idx="238">
                  <c:v>0.31372685185185184</c:v>
                </c:pt>
                <c:pt idx="239">
                  <c:v>0.31375000000000003</c:v>
                </c:pt>
                <c:pt idx="240">
                  <c:v>0.31377314814814816</c:v>
                </c:pt>
                <c:pt idx="241">
                  <c:v>0.3137962962962963</c:v>
                </c:pt>
                <c:pt idx="242">
                  <c:v>0.31381944444444443</c:v>
                </c:pt>
                <c:pt idx="243">
                  <c:v>0.31384259259259256</c:v>
                </c:pt>
                <c:pt idx="244">
                  <c:v>0.31386574074074075</c:v>
                </c:pt>
                <c:pt idx="245">
                  <c:v>0.31388888888888888</c:v>
                </c:pt>
                <c:pt idx="246">
                  <c:v>0.31391203703703702</c:v>
                </c:pt>
                <c:pt idx="247">
                  <c:v>0.31393518518518521</c:v>
                </c:pt>
                <c:pt idx="248">
                  <c:v>0.31395833333333334</c:v>
                </c:pt>
                <c:pt idx="249">
                  <c:v>0.31398148148148147</c:v>
                </c:pt>
                <c:pt idx="250">
                  <c:v>0.31400462962962966</c:v>
                </c:pt>
                <c:pt idx="251">
                  <c:v>0.31402777777777779</c:v>
                </c:pt>
                <c:pt idx="252">
                  <c:v>0.31406249999999997</c:v>
                </c:pt>
                <c:pt idx="253">
                  <c:v>0.31408564814814816</c:v>
                </c:pt>
                <c:pt idx="254">
                  <c:v>0.31410879629629629</c:v>
                </c:pt>
                <c:pt idx="255">
                  <c:v>0.31413194444444442</c:v>
                </c:pt>
                <c:pt idx="256">
                  <c:v>0.31415509259259261</c:v>
                </c:pt>
                <c:pt idx="257">
                  <c:v>0.31417824074074074</c:v>
                </c:pt>
                <c:pt idx="258">
                  <c:v>0.31420138888888888</c:v>
                </c:pt>
                <c:pt idx="259">
                  <c:v>0.31422453703703707</c:v>
                </c:pt>
                <c:pt idx="260">
                  <c:v>0.3142476851851852</c:v>
                </c:pt>
                <c:pt idx="261">
                  <c:v>0.31427083333333333</c:v>
                </c:pt>
                <c:pt idx="262">
                  <c:v>0.31429398148148152</c:v>
                </c:pt>
                <c:pt idx="263">
                  <c:v>0.3143171296296296</c:v>
                </c:pt>
                <c:pt idx="264">
                  <c:v>0.31434027777777779</c:v>
                </c:pt>
                <c:pt idx="265">
                  <c:v>0.31436342592592592</c:v>
                </c:pt>
                <c:pt idx="266">
                  <c:v>0.31438657407407405</c:v>
                </c:pt>
                <c:pt idx="267">
                  <c:v>0.31440972222222224</c:v>
                </c:pt>
                <c:pt idx="268">
                  <c:v>0.31443287037037038</c:v>
                </c:pt>
                <c:pt idx="269">
                  <c:v>0.31445601851851851</c:v>
                </c:pt>
                <c:pt idx="270">
                  <c:v>0.3144791666666667</c:v>
                </c:pt>
                <c:pt idx="271">
                  <c:v>0.31450231481481478</c:v>
                </c:pt>
                <c:pt idx="272">
                  <c:v>0.31452546296296297</c:v>
                </c:pt>
                <c:pt idx="273">
                  <c:v>0.3145486111111111</c:v>
                </c:pt>
                <c:pt idx="274">
                  <c:v>0.31457175925925923</c:v>
                </c:pt>
                <c:pt idx="275">
                  <c:v>0.31459490740740742</c:v>
                </c:pt>
                <c:pt idx="276">
                  <c:v>0.31461805555555555</c:v>
                </c:pt>
                <c:pt idx="277">
                  <c:v>0.31464120370370369</c:v>
                </c:pt>
                <c:pt idx="278">
                  <c:v>0.31466435185185188</c:v>
                </c:pt>
                <c:pt idx="279">
                  <c:v>0.31468750000000001</c:v>
                </c:pt>
                <c:pt idx="280">
                  <c:v>0.31471064814814814</c:v>
                </c:pt>
                <c:pt idx="281">
                  <c:v>0.31473379629629633</c:v>
                </c:pt>
                <c:pt idx="282">
                  <c:v>0.3147685185185185</c:v>
                </c:pt>
                <c:pt idx="283">
                  <c:v>0.31479166666666664</c:v>
                </c:pt>
                <c:pt idx="284">
                  <c:v>0.31481481481481483</c:v>
                </c:pt>
                <c:pt idx="285">
                  <c:v>0.31483796296296296</c:v>
                </c:pt>
                <c:pt idx="286">
                  <c:v>0.31486111111111109</c:v>
                </c:pt>
                <c:pt idx="287">
                  <c:v>0.31488425925925928</c:v>
                </c:pt>
                <c:pt idx="288">
                  <c:v>0.31490740740740741</c:v>
                </c:pt>
                <c:pt idx="289">
                  <c:v>0.31493055555555555</c:v>
                </c:pt>
                <c:pt idx="290">
                  <c:v>0.31495370370370374</c:v>
                </c:pt>
                <c:pt idx="291">
                  <c:v>0.31497685185185187</c:v>
                </c:pt>
                <c:pt idx="292">
                  <c:v>0.315</c:v>
                </c:pt>
                <c:pt idx="293">
                  <c:v>0.31502314814814814</c:v>
                </c:pt>
                <c:pt idx="294">
                  <c:v>0.31504629629629627</c:v>
                </c:pt>
                <c:pt idx="295">
                  <c:v>0.31506944444444446</c:v>
                </c:pt>
                <c:pt idx="296">
                  <c:v>0.31509259259259259</c:v>
                </c:pt>
                <c:pt idx="297">
                  <c:v>0.31511574074074072</c:v>
                </c:pt>
                <c:pt idx="298">
                  <c:v>0.31513888888888891</c:v>
                </c:pt>
                <c:pt idx="299">
                  <c:v>0.31516203703703705</c:v>
                </c:pt>
                <c:pt idx="300">
                  <c:v>0.31518518518518518</c:v>
                </c:pt>
                <c:pt idx="301">
                  <c:v>0.31520833333333331</c:v>
                </c:pt>
                <c:pt idx="302">
                  <c:v>0.31523148148148145</c:v>
                </c:pt>
                <c:pt idx="303">
                  <c:v>0.31525462962962963</c:v>
                </c:pt>
                <c:pt idx="304">
                  <c:v>0.31527777777777777</c:v>
                </c:pt>
                <c:pt idx="305">
                  <c:v>0.3153009259259259</c:v>
                </c:pt>
                <c:pt idx="306">
                  <c:v>0.31532407407407409</c:v>
                </c:pt>
                <c:pt idx="307">
                  <c:v>0.31534722222222222</c:v>
                </c:pt>
                <c:pt idx="308">
                  <c:v>0.31537037037037036</c:v>
                </c:pt>
                <c:pt idx="309">
                  <c:v>0.31539351851851855</c:v>
                </c:pt>
                <c:pt idx="310">
                  <c:v>0.31542824074074077</c:v>
                </c:pt>
                <c:pt idx="311">
                  <c:v>0.31545138888888885</c:v>
                </c:pt>
                <c:pt idx="312">
                  <c:v>0.31547453703703704</c:v>
                </c:pt>
                <c:pt idx="313">
                  <c:v>0.31549768518518517</c:v>
                </c:pt>
                <c:pt idx="314">
                  <c:v>0.31552083333333331</c:v>
                </c:pt>
                <c:pt idx="315">
                  <c:v>0.31554398148148149</c:v>
                </c:pt>
                <c:pt idx="316">
                  <c:v>0.31556712962962963</c:v>
                </c:pt>
                <c:pt idx="317">
                  <c:v>0.31559027777777776</c:v>
                </c:pt>
                <c:pt idx="318">
                  <c:v>0.31561342592592595</c:v>
                </c:pt>
                <c:pt idx="319">
                  <c:v>0.31563657407407408</c:v>
                </c:pt>
                <c:pt idx="320">
                  <c:v>0.31565972222222222</c:v>
                </c:pt>
                <c:pt idx="321">
                  <c:v>0.31568287037037041</c:v>
                </c:pt>
                <c:pt idx="322">
                  <c:v>0.31570601851851854</c:v>
                </c:pt>
                <c:pt idx="323">
                  <c:v>0.31572916666666667</c:v>
                </c:pt>
                <c:pt idx="324">
                  <c:v>0.31575231481481481</c:v>
                </c:pt>
                <c:pt idx="325">
                  <c:v>0.31577546296296294</c:v>
                </c:pt>
                <c:pt idx="326">
                  <c:v>0.31579861111111113</c:v>
                </c:pt>
                <c:pt idx="327">
                  <c:v>0.31582175925925926</c:v>
                </c:pt>
                <c:pt idx="328">
                  <c:v>0.31584490740740739</c:v>
                </c:pt>
                <c:pt idx="329">
                  <c:v>0.31586805555555558</c:v>
                </c:pt>
                <c:pt idx="330">
                  <c:v>0.31589120370370372</c:v>
                </c:pt>
                <c:pt idx="331">
                  <c:v>0.31591435185185185</c:v>
                </c:pt>
                <c:pt idx="332">
                  <c:v>0.31593749999999998</c:v>
                </c:pt>
                <c:pt idx="333">
                  <c:v>0.31596064814814812</c:v>
                </c:pt>
                <c:pt idx="334">
                  <c:v>0.3159837962962963</c:v>
                </c:pt>
                <c:pt idx="335">
                  <c:v>0.31600694444444444</c:v>
                </c:pt>
                <c:pt idx="336">
                  <c:v>0.31603009259259257</c:v>
                </c:pt>
                <c:pt idx="337">
                  <c:v>0.31605324074074076</c:v>
                </c:pt>
                <c:pt idx="338">
                  <c:v>0.31607638888888889</c:v>
                </c:pt>
                <c:pt idx="339">
                  <c:v>0.31609953703703703</c:v>
                </c:pt>
                <c:pt idx="340">
                  <c:v>0.31612268518518521</c:v>
                </c:pt>
                <c:pt idx="341">
                  <c:v>0.31614583333333335</c:v>
                </c:pt>
                <c:pt idx="342">
                  <c:v>0.31616898148148148</c:v>
                </c:pt>
                <c:pt idx="343">
                  <c:v>0.31620370370370371</c:v>
                </c:pt>
                <c:pt idx="344">
                  <c:v>0.31622685185185184</c:v>
                </c:pt>
                <c:pt idx="345">
                  <c:v>0.31624999999999998</c:v>
                </c:pt>
                <c:pt idx="346">
                  <c:v>0.31627314814814816</c:v>
                </c:pt>
                <c:pt idx="347">
                  <c:v>0.3162962962962963</c:v>
                </c:pt>
                <c:pt idx="348">
                  <c:v>0.31631944444444443</c:v>
                </c:pt>
                <c:pt idx="349">
                  <c:v>0.31634259259259262</c:v>
                </c:pt>
                <c:pt idx="350">
                  <c:v>0.31636574074074075</c:v>
                </c:pt>
                <c:pt idx="351">
                  <c:v>0.31638888888888889</c:v>
                </c:pt>
                <c:pt idx="352">
                  <c:v>0.31641203703703707</c:v>
                </c:pt>
                <c:pt idx="353">
                  <c:v>0.31643518518518515</c:v>
                </c:pt>
                <c:pt idx="354">
                  <c:v>0.31645833333333334</c:v>
                </c:pt>
                <c:pt idx="355">
                  <c:v>0.31648148148148147</c:v>
                </c:pt>
                <c:pt idx="356">
                  <c:v>0.31650462962962961</c:v>
                </c:pt>
                <c:pt idx="357">
                  <c:v>0.3165277777777778</c:v>
                </c:pt>
                <c:pt idx="358">
                  <c:v>0.31655092592592593</c:v>
                </c:pt>
                <c:pt idx="359">
                  <c:v>0.31657407407407406</c:v>
                </c:pt>
                <c:pt idx="360">
                  <c:v>0.31659722222222225</c:v>
                </c:pt>
                <c:pt idx="361">
                  <c:v>0.31662037037037033</c:v>
                </c:pt>
                <c:pt idx="362">
                  <c:v>0.31664351851851852</c:v>
                </c:pt>
                <c:pt idx="363">
                  <c:v>0.31666666666666665</c:v>
                </c:pt>
                <c:pt idx="364">
                  <c:v>0.31668981481481479</c:v>
                </c:pt>
                <c:pt idx="365">
                  <c:v>0.31671296296296297</c:v>
                </c:pt>
                <c:pt idx="366">
                  <c:v>0.31673611111111111</c:v>
                </c:pt>
                <c:pt idx="367">
                  <c:v>0.31675925925925924</c:v>
                </c:pt>
                <c:pt idx="368">
                  <c:v>0.31678240740740743</c:v>
                </c:pt>
                <c:pt idx="369">
                  <c:v>0.31680555555555556</c:v>
                </c:pt>
                <c:pt idx="370">
                  <c:v>0.3168287037037037</c:v>
                </c:pt>
                <c:pt idx="371">
                  <c:v>0.31685185185185188</c:v>
                </c:pt>
                <c:pt idx="372">
                  <c:v>0.31687500000000002</c:v>
                </c:pt>
                <c:pt idx="373">
                  <c:v>0.31690972222222219</c:v>
                </c:pt>
                <c:pt idx="374">
                  <c:v>0.31693287037037038</c:v>
                </c:pt>
                <c:pt idx="375">
                  <c:v>0.31695601851851851</c:v>
                </c:pt>
                <c:pt idx="376">
                  <c:v>0.31697916666666665</c:v>
                </c:pt>
                <c:pt idx="377">
                  <c:v>0.31700231481481483</c:v>
                </c:pt>
                <c:pt idx="378">
                  <c:v>0.31702546296296297</c:v>
                </c:pt>
                <c:pt idx="379">
                  <c:v>0.3170486111111111</c:v>
                </c:pt>
                <c:pt idx="380">
                  <c:v>0.31707175925925929</c:v>
                </c:pt>
                <c:pt idx="381">
                  <c:v>0.31709490740740742</c:v>
                </c:pt>
                <c:pt idx="382">
                  <c:v>0.31711805555555556</c:v>
                </c:pt>
                <c:pt idx="383">
                  <c:v>0.31714120370370369</c:v>
                </c:pt>
                <c:pt idx="384">
                  <c:v>0.31716435185185182</c:v>
                </c:pt>
                <c:pt idx="385">
                  <c:v>0.31718750000000001</c:v>
                </c:pt>
                <c:pt idx="386">
                  <c:v>0.31721064814814814</c:v>
                </c:pt>
                <c:pt idx="387">
                  <c:v>0.31723379629629628</c:v>
                </c:pt>
                <c:pt idx="388">
                  <c:v>0.31725694444444447</c:v>
                </c:pt>
                <c:pt idx="389">
                  <c:v>0.3172800925925926</c:v>
                </c:pt>
                <c:pt idx="390">
                  <c:v>0.31730324074074073</c:v>
                </c:pt>
                <c:pt idx="391">
                  <c:v>0.31732638888888892</c:v>
                </c:pt>
                <c:pt idx="392">
                  <c:v>0.317349537037037</c:v>
                </c:pt>
                <c:pt idx="393">
                  <c:v>0.31737268518518519</c:v>
                </c:pt>
                <c:pt idx="394">
                  <c:v>0.31739583333333332</c:v>
                </c:pt>
                <c:pt idx="395">
                  <c:v>0.31741898148148145</c:v>
                </c:pt>
                <c:pt idx="396">
                  <c:v>0.31744212962962964</c:v>
                </c:pt>
                <c:pt idx="397">
                  <c:v>0.31746527777777778</c:v>
                </c:pt>
                <c:pt idx="398">
                  <c:v>0.31748842592592591</c:v>
                </c:pt>
                <c:pt idx="399">
                  <c:v>0.3175115740740741</c:v>
                </c:pt>
                <c:pt idx="400">
                  <c:v>0.31753472222222223</c:v>
                </c:pt>
                <c:pt idx="401">
                  <c:v>0.31755787037037037</c:v>
                </c:pt>
                <c:pt idx="402">
                  <c:v>0.31758101851851855</c:v>
                </c:pt>
                <c:pt idx="403">
                  <c:v>0.31760416666666669</c:v>
                </c:pt>
                <c:pt idx="404">
                  <c:v>0.31762731481481482</c:v>
                </c:pt>
                <c:pt idx="405">
                  <c:v>0.31766203703703705</c:v>
                </c:pt>
                <c:pt idx="406">
                  <c:v>0.31768518518518518</c:v>
                </c:pt>
                <c:pt idx="407">
                  <c:v>0.31770833333333331</c:v>
                </c:pt>
                <c:pt idx="408">
                  <c:v>0.3177314814814815</c:v>
                </c:pt>
                <c:pt idx="409">
                  <c:v>0.31775462962962964</c:v>
                </c:pt>
                <c:pt idx="410">
                  <c:v>0.31777777777777777</c:v>
                </c:pt>
                <c:pt idx="411">
                  <c:v>0.31780092592592596</c:v>
                </c:pt>
                <c:pt idx="412">
                  <c:v>0.31782407407407409</c:v>
                </c:pt>
                <c:pt idx="413">
                  <c:v>0.31784722222222223</c:v>
                </c:pt>
                <c:pt idx="414">
                  <c:v>0.31787037037037036</c:v>
                </c:pt>
                <c:pt idx="415">
                  <c:v>0.31789351851851849</c:v>
                </c:pt>
                <c:pt idx="416">
                  <c:v>0.31791666666666668</c:v>
                </c:pt>
                <c:pt idx="417">
                  <c:v>0.31793981481481481</c:v>
                </c:pt>
                <c:pt idx="418">
                  <c:v>0.31796296296296295</c:v>
                </c:pt>
                <c:pt idx="419">
                  <c:v>0.31798611111111114</c:v>
                </c:pt>
                <c:pt idx="420">
                  <c:v>0.31800925925925927</c:v>
                </c:pt>
                <c:pt idx="421">
                  <c:v>0.3180324074074074</c:v>
                </c:pt>
                <c:pt idx="422">
                  <c:v>0.31805555555555554</c:v>
                </c:pt>
                <c:pt idx="423">
                  <c:v>0.31807870370370367</c:v>
                </c:pt>
                <c:pt idx="424">
                  <c:v>0.31810185185185186</c:v>
                </c:pt>
                <c:pt idx="425">
                  <c:v>0.31812499999999999</c:v>
                </c:pt>
                <c:pt idx="426">
                  <c:v>0.31814814814814812</c:v>
                </c:pt>
                <c:pt idx="427">
                  <c:v>0.31817129629629631</c:v>
                </c:pt>
                <c:pt idx="428">
                  <c:v>0.31819444444444445</c:v>
                </c:pt>
                <c:pt idx="429">
                  <c:v>0.31821759259259258</c:v>
                </c:pt>
                <c:pt idx="430">
                  <c:v>0.31824074074074077</c:v>
                </c:pt>
                <c:pt idx="431">
                  <c:v>0.3182638888888889</c:v>
                </c:pt>
                <c:pt idx="432">
                  <c:v>0.31828703703703703</c:v>
                </c:pt>
                <c:pt idx="433">
                  <c:v>0.31831018518518522</c:v>
                </c:pt>
                <c:pt idx="434">
                  <c:v>0.3183333333333333</c:v>
                </c:pt>
                <c:pt idx="435">
                  <c:v>0.31835648148148149</c:v>
                </c:pt>
                <c:pt idx="436">
                  <c:v>0.31839120370370372</c:v>
                </c:pt>
                <c:pt idx="437">
                  <c:v>0.31841435185185185</c:v>
                </c:pt>
                <c:pt idx="438">
                  <c:v>0.31843749999999998</c:v>
                </c:pt>
                <c:pt idx="439">
                  <c:v>0.31846064814814817</c:v>
                </c:pt>
                <c:pt idx="440">
                  <c:v>0.31848379629629631</c:v>
                </c:pt>
                <c:pt idx="441">
                  <c:v>0.31850694444444444</c:v>
                </c:pt>
                <c:pt idx="442">
                  <c:v>0.31853009259259263</c:v>
                </c:pt>
                <c:pt idx="443">
                  <c:v>0.31855324074074076</c:v>
                </c:pt>
                <c:pt idx="444">
                  <c:v>0.3185763888888889</c:v>
                </c:pt>
                <c:pt idx="445">
                  <c:v>0.31859953703703703</c:v>
                </c:pt>
                <c:pt idx="446">
                  <c:v>0.31862268518518516</c:v>
                </c:pt>
                <c:pt idx="447">
                  <c:v>0.31864583333333335</c:v>
                </c:pt>
                <c:pt idx="448">
                  <c:v>0.31866898148148148</c:v>
                </c:pt>
                <c:pt idx="449">
                  <c:v>0.31869212962962962</c:v>
                </c:pt>
                <c:pt idx="450">
                  <c:v>0.31871527777777781</c:v>
                </c:pt>
                <c:pt idx="451">
                  <c:v>0.31873842592592594</c:v>
                </c:pt>
                <c:pt idx="452">
                  <c:v>0.31876157407407407</c:v>
                </c:pt>
                <c:pt idx="453">
                  <c:v>0.31878472222222221</c:v>
                </c:pt>
                <c:pt idx="454">
                  <c:v>0.31880787037037034</c:v>
                </c:pt>
                <c:pt idx="455">
                  <c:v>0.31883101851851853</c:v>
                </c:pt>
                <c:pt idx="456">
                  <c:v>0.31885416666666666</c:v>
                </c:pt>
                <c:pt idx="457">
                  <c:v>0.31887731481481479</c:v>
                </c:pt>
                <c:pt idx="458">
                  <c:v>0.31890046296296298</c:v>
                </c:pt>
                <c:pt idx="459">
                  <c:v>0.31892361111111112</c:v>
                </c:pt>
                <c:pt idx="460">
                  <c:v>0.31894675925925925</c:v>
                </c:pt>
                <c:pt idx="461">
                  <c:v>0.31896990740740744</c:v>
                </c:pt>
                <c:pt idx="462">
                  <c:v>0.31899305555555557</c:v>
                </c:pt>
                <c:pt idx="463">
                  <c:v>0.3190162037037037</c:v>
                </c:pt>
                <c:pt idx="464">
                  <c:v>0.31903935185185184</c:v>
                </c:pt>
                <c:pt idx="465">
                  <c:v>0.31906249999999997</c:v>
                </c:pt>
                <c:pt idx="466">
                  <c:v>0.31908564814814816</c:v>
                </c:pt>
                <c:pt idx="467">
                  <c:v>0.31912037037037039</c:v>
                </c:pt>
                <c:pt idx="468">
                  <c:v>0.31914351851851852</c:v>
                </c:pt>
                <c:pt idx="469">
                  <c:v>0.31916666666666665</c:v>
                </c:pt>
                <c:pt idx="470">
                  <c:v>0.31918981481481484</c:v>
                </c:pt>
                <c:pt idx="471">
                  <c:v>0.31921296296296298</c:v>
                </c:pt>
                <c:pt idx="472">
                  <c:v>0.31923611111111111</c:v>
                </c:pt>
                <c:pt idx="473">
                  <c:v>0.3192592592592593</c:v>
                </c:pt>
                <c:pt idx="474">
                  <c:v>0.31928240740740738</c:v>
                </c:pt>
                <c:pt idx="475">
                  <c:v>0.31930555555555556</c:v>
                </c:pt>
                <c:pt idx="476">
                  <c:v>0.3193287037037037</c:v>
                </c:pt>
                <c:pt idx="477">
                  <c:v>0.31935185185185183</c:v>
                </c:pt>
                <c:pt idx="478">
                  <c:v>0.31937500000000002</c:v>
                </c:pt>
                <c:pt idx="479">
                  <c:v>0.31939814814814815</c:v>
                </c:pt>
                <c:pt idx="480">
                  <c:v>0.31942129629629629</c:v>
                </c:pt>
                <c:pt idx="481">
                  <c:v>0.31944444444444448</c:v>
                </c:pt>
                <c:pt idx="482">
                  <c:v>0.31946759259259255</c:v>
                </c:pt>
                <c:pt idx="483">
                  <c:v>0.31949074074074074</c:v>
                </c:pt>
                <c:pt idx="484">
                  <c:v>0.31951388888888888</c:v>
                </c:pt>
                <c:pt idx="485">
                  <c:v>0.31953703703703701</c:v>
                </c:pt>
                <c:pt idx="486">
                  <c:v>0.3195601851851852</c:v>
                </c:pt>
                <c:pt idx="487">
                  <c:v>0.31958333333333333</c:v>
                </c:pt>
                <c:pt idx="488">
                  <c:v>0.31960648148148146</c:v>
                </c:pt>
                <c:pt idx="489">
                  <c:v>0.31962962962962965</c:v>
                </c:pt>
                <c:pt idx="490">
                  <c:v>0.31965277777777779</c:v>
                </c:pt>
                <c:pt idx="491">
                  <c:v>0.31967592592592592</c:v>
                </c:pt>
                <c:pt idx="492">
                  <c:v>0.31969907407407411</c:v>
                </c:pt>
                <c:pt idx="493">
                  <c:v>0.31972222222222224</c:v>
                </c:pt>
                <c:pt idx="494">
                  <c:v>0.31974537037037037</c:v>
                </c:pt>
                <c:pt idx="495">
                  <c:v>0.31976851851851851</c:v>
                </c:pt>
                <c:pt idx="496">
                  <c:v>0.31979166666666664</c:v>
                </c:pt>
                <c:pt idx="497">
                  <c:v>0.31982638888888887</c:v>
                </c:pt>
                <c:pt idx="498">
                  <c:v>0.31984953703703706</c:v>
                </c:pt>
                <c:pt idx="499">
                  <c:v>0.31987268518518519</c:v>
                </c:pt>
                <c:pt idx="500">
                  <c:v>0.31989583333333332</c:v>
                </c:pt>
                <c:pt idx="501">
                  <c:v>0.31991898148148151</c:v>
                </c:pt>
                <c:pt idx="502">
                  <c:v>0.31994212962962965</c:v>
                </c:pt>
                <c:pt idx="503">
                  <c:v>0.31996527777777778</c:v>
                </c:pt>
                <c:pt idx="504">
                  <c:v>0.31998842592592591</c:v>
                </c:pt>
                <c:pt idx="505">
                  <c:v>0.32001157407407405</c:v>
                </c:pt>
                <c:pt idx="506">
                  <c:v>0.32003472222222223</c:v>
                </c:pt>
                <c:pt idx="507">
                  <c:v>0.32005787037037037</c:v>
                </c:pt>
                <c:pt idx="508">
                  <c:v>0.3200810185185185</c:v>
                </c:pt>
                <c:pt idx="509">
                  <c:v>0.32010416666666669</c:v>
                </c:pt>
                <c:pt idx="510">
                  <c:v>0.32012731481481482</c:v>
                </c:pt>
                <c:pt idx="511">
                  <c:v>0.32015046296296296</c:v>
                </c:pt>
                <c:pt idx="512">
                  <c:v>0.32017361111111109</c:v>
                </c:pt>
                <c:pt idx="513">
                  <c:v>0.32019675925925922</c:v>
                </c:pt>
                <c:pt idx="514">
                  <c:v>0.32021990740740741</c:v>
                </c:pt>
                <c:pt idx="515">
                  <c:v>0.32024305555555554</c:v>
                </c:pt>
                <c:pt idx="516">
                  <c:v>0.32026620370370368</c:v>
                </c:pt>
                <c:pt idx="517">
                  <c:v>0.32028935185185187</c:v>
                </c:pt>
                <c:pt idx="518">
                  <c:v>0.3203125</c:v>
                </c:pt>
                <c:pt idx="519">
                  <c:v>0.32033564814814813</c:v>
                </c:pt>
                <c:pt idx="520">
                  <c:v>0.32035879629629632</c:v>
                </c:pt>
                <c:pt idx="521">
                  <c:v>0.32038194444444446</c:v>
                </c:pt>
                <c:pt idx="522">
                  <c:v>0.32040509259259259</c:v>
                </c:pt>
                <c:pt idx="523">
                  <c:v>0.32042824074074078</c:v>
                </c:pt>
                <c:pt idx="524">
                  <c:v>0.32045138888888891</c:v>
                </c:pt>
                <c:pt idx="525">
                  <c:v>0.32047453703703704</c:v>
                </c:pt>
                <c:pt idx="526">
                  <c:v>0.32049768518518518</c:v>
                </c:pt>
                <c:pt idx="527">
                  <c:v>0.3205324074074074</c:v>
                </c:pt>
                <c:pt idx="528">
                  <c:v>0.32055555555555554</c:v>
                </c:pt>
                <c:pt idx="529">
                  <c:v>0.32057870370370373</c:v>
                </c:pt>
                <c:pt idx="530">
                  <c:v>0.32060185185185186</c:v>
                </c:pt>
                <c:pt idx="531">
                  <c:v>0.32062499999999999</c:v>
                </c:pt>
                <c:pt idx="532">
                  <c:v>0.32064814814814818</c:v>
                </c:pt>
                <c:pt idx="533">
                  <c:v>0.32067129629629632</c:v>
                </c:pt>
                <c:pt idx="534">
                  <c:v>0.32069444444444445</c:v>
                </c:pt>
                <c:pt idx="535">
                  <c:v>0.32071759259259258</c:v>
                </c:pt>
                <c:pt idx="536">
                  <c:v>0.32074074074074072</c:v>
                </c:pt>
                <c:pt idx="537">
                  <c:v>0.3207638888888889</c:v>
                </c:pt>
                <c:pt idx="538">
                  <c:v>0.32078703703703704</c:v>
                </c:pt>
                <c:pt idx="539">
                  <c:v>0.32081018518518517</c:v>
                </c:pt>
                <c:pt idx="540">
                  <c:v>0.32083333333333336</c:v>
                </c:pt>
                <c:pt idx="541">
                  <c:v>0.32085648148148149</c:v>
                </c:pt>
                <c:pt idx="542">
                  <c:v>0.32087962962962963</c:v>
                </c:pt>
                <c:pt idx="543">
                  <c:v>0.32090277777777776</c:v>
                </c:pt>
                <c:pt idx="544">
                  <c:v>0.32092592592592589</c:v>
                </c:pt>
                <c:pt idx="545">
                  <c:v>0.32094907407407408</c:v>
                </c:pt>
                <c:pt idx="546">
                  <c:v>0.32097222222222221</c:v>
                </c:pt>
                <c:pt idx="547">
                  <c:v>0.32099537037037035</c:v>
                </c:pt>
                <c:pt idx="548">
                  <c:v>0.32101851851851854</c:v>
                </c:pt>
                <c:pt idx="549">
                  <c:v>0.32104166666666667</c:v>
                </c:pt>
                <c:pt idx="550">
                  <c:v>0.3210648148148148</c:v>
                </c:pt>
                <c:pt idx="551">
                  <c:v>0.32108796296296299</c:v>
                </c:pt>
                <c:pt idx="552">
                  <c:v>0.32111111111111112</c:v>
                </c:pt>
                <c:pt idx="553">
                  <c:v>0.32113425925925926</c:v>
                </c:pt>
                <c:pt idx="554">
                  <c:v>0.32115740740740745</c:v>
                </c:pt>
                <c:pt idx="555">
                  <c:v>0.32118055555555552</c:v>
                </c:pt>
                <c:pt idx="556">
                  <c:v>0.32120370370370371</c:v>
                </c:pt>
                <c:pt idx="557">
                  <c:v>0.32123842592592594</c:v>
                </c:pt>
                <c:pt idx="558">
                  <c:v>0.32126157407407407</c:v>
                </c:pt>
                <c:pt idx="559">
                  <c:v>0.32128472222222221</c:v>
                </c:pt>
                <c:pt idx="560">
                  <c:v>0.3213078703703704</c:v>
                </c:pt>
                <c:pt idx="561">
                  <c:v>0.32133101851851853</c:v>
                </c:pt>
                <c:pt idx="562">
                  <c:v>0.32135416666666666</c:v>
                </c:pt>
                <c:pt idx="563">
                  <c:v>0.32137731481481485</c:v>
                </c:pt>
                <c:pt idx="564">
                  <c:v>0.32140046296296299</c:v>
                </c:pt>
                <c:pt idx="565">
                  <c:v>0.32142361111111112</c:v>
                </c:pt>
                <c:pt idx="566">
                  <c:v>0.32144675925925925</c:v>
                </c:pt>
                <c:pt idx="567">
                  <c:v>0.32146990740740738</c:v>
                </c:pt>
                <c:pt idx="568">
                  <c:v>0.32149305555555557</c:v>
                </c:pt>
                <c:pt idx="569">
                  <c:v>0.32151620370370371</c:v>
                </c:pt>
                <c:pt idx="570">
                  <c:v>0.32153935185185184</c:v>
                </c:pt>
                <c:pt idx="571">
                  <c:v>0.32156250000000003</c:v>
                </c:pt>
                <c:pt idx="572">
                  <c:v>0.32158564814814816</c:v>
                </c:pt>
                <c:pt idx="573">
                  <c:v>0.3216087962962963</c:v>
                </c:pt>
                <c:pt idx="574">
                  <c:v>0.32163194444444443</c:v>
                </c:pt>
                <c:pt idx="575">
                  <c:v>0.32165509259259256</c:v>
                </c:pt>
                <c:pt idx="576">
                  <c:v>0.32167824074074075</c:v>
                </c:pt>
                <c:pt idx="577">
                  <c:v>0.32170138888888888</c:v>
                </c:pt>
                <c:pt idx="578">
                  <c:v>0.32172453703703702</c:v>
                </c:pt>
                <c:pt idx="579">
                  <c:v>0.32174768518518521</c:v>
                </c:pt>
                <c:pt idx="580">
                  <c:v>0.32177083333333334</c:v>
                </c:pt>
                <c:pt idx="581">
                  <c:v>0.32179398148148147</c:v>
                </c:pt>
                <c:pt idx="582">
                  <c:v>0.32181712962962966</c:v>
                </c:pt>
                <c:pt idx="583">
                  <c:v>0.32184027777777779</c:v>
                </c:pt>
                <c:pt idx="584">
                  <c:v>0.32186342592592593</c:v>
                </c:pt>
                <c:pt idx="585">
                  <c:v>0.32188657407407406</c:v>
                </c:pt>
                <c:pt idx="586">
                  <c:v>0.32190972222222219</c:v>
                </c:pt>
                <c:pt idx="587">
                  <c:v>0.32193287037037038</c:v>
                </c:pt>
                <c:pt idx="588">
                  <c:v>0.32196759259259261</c:v>
                </c:pt>
                <c:pt idx="589">
                  <c:v>0.32199074074074074</c:v>
                </c:pt>
                <c:pt idx="590">
                  <c:v>0.32201388888888888</c:v>
                </c:pt>
                <c:pt idx="591">
                  <c:v>0.32203703703703707</c:v>
                </c:pt>
                <c:pt idx="592">
                  <c:v>0.3220601851851852</c:v>
                </c:pt>
                <c:pt idx="593">
                  <c:v>0.32208333333333333</c:v>
                </c:pt>
                <c:pt idx="594">
                  <c:v>0.32210648148148152</c:v>
                </c:pt>
                <c:pt idx="595">
                  <c:v>0.3221296296296296</c:v>
                </c:pt>
                <c:pt idx="596">
                  <c:v>0.32215277777777779</c:v>
                </c:pt>
                <c:pt idx="597">
                  <c:v>0.32217592592592592</c:v>
                </c:pt>
                <c:pt idx="598">
                  <c:v>0.32219907407407405</c:v>
                </c:pt>
                <c:pt idx="599">
                  <c:v>0.32222222222222224</c:v>
                </c:pt>
                <c:pt idx="600">
                  <c:v>0.32224537037037038</c:v>
                </c:pt>
                <c:pt idx="601">
                  <c:v>0.32226851851851851</c:v>
                </c:pt>
                <c:pt idx="602">
                  <c:v>0.3222916666666667</c:v>
                </c:pt>
                <c:pt idx="603">
                  <c:v>0.32231481481481478</c:v>
                </c:pt>
                <c:pt idx="604">
                  <c:v>0.32233796296296297</c:v>
                </c:pt>
                <c:pt idx="605">
                  <c:v>0.3223611111111111</c:v>
                </c:pt>
                <c:pt idx="606">
                  <c:v>0.32238425925925923</c:v>
                </c:pt>
                <c:pt idx="607">
                  <c:v>0.32240740740740742</c:v>
                </c:pt>
                <c:pt idx="608">
                  <c:v>0.32243055555555555</c:v>
                </c:pt>
                <c:pt idx="609">
                  <c:v>0.32245370370370369</c:v>
                </c:pt>
                <c:pt idx="610">
                  <c:v>0.32247685185185188</c:v>
                </c:pt>
                <c:pt idx="611">
                  <c:v>0.32250000000000001</c:v>
                </c:pt>
                <c:pt idx="612">
                  <c:v>0.32252314814814814</c:v>
                </c:pt>
                <c:pt idx="613">
                  <c:v>0.32254629629629633</c:v>
                </c:pt>
                <c:pt idx="614">
                  <c:v>0.32256944444444446</c:v>
                </c:pt>
                <c:pt idx="615">
                  <c:v>0.3225925925925926</c:v>
                </c:pt>
                <c:pt idx="616">
                  <c:v>0.32261574074074073</c:v>
                </c:pt>
                <c:pt idx="617">
                  <c:v>0.32263888888888886</c:v>
                </c:pt>
                <c:pt idx="618">
                  <c:v>0.32266203703703705</c:v>
                </c:pt>
                <c:pt idx="619">
                  <c:v>0.32269675925925928</c:v>
                </c:pt>
                <c:pt idx="620">
                  <c:v>0.32271990740740741</c:v>
                </c:pt>
                <c:pt idx="621">
                  <c:v>0.32274305555555555</c:v>
                </c:pt>
                <c:pt idx="622">
                  <c:v>0.32276620370370374</c:v>
                </c:pt>
                <c:pt idx="623">
                  <c:v>0.32278935185185187</c:v>
                </c:pt>
                <c:pt idx="624">
                  <c:v>0.3228125</c:v>
                </c:pt>
                <c:pt idx="625">
                  <c:v>0.32283564814814814</c:v>
                </c:pt>
                <c:pt idx="626">
                  <c:v>0.32285879629629627</c:v>
                </c:pt>
                <c:pt idx="627">
                  <c:v>0.32288194444444446</c:v>
                </c:pt>
                <c:pt idx="628">
                  <c:v>0.32290509259259259</c:v>
                </c:pt>
                <c:pt idx="629">
                  <c:v>0.32292824074074072</c:v>
                </c:pt>
                <c:pt idx="630">
                  <c:v>0.32295138888888891</c:v>
                </c:pt>
                <c:pt idx="631">
                  <c:v>0.32297453703703705</c:v>
                </c:pt>
                <c:pt idx="632">
                  <c:v>0.32299768518518518</c:v>
                </c:pt>
                <c:pt idx="633">
                  <c:v>0.32302083333333331</c:v>
                </c:pt>
                <c:pt idx="634">
                  <c:v>0.32304398148148145</c:v>
                </c:pt>
                <c:pt idx="635">
                  <c:v>0.32306712962962963</c:v>
                </c:pt>
                <c:pt idx="636">
                  <c:v>0.32309027777777777</c:v>
                </c:pt>
                <c:pt idx="637">
                  <c:v>0.3231134259259259</c:v>
                </c:pt>
                <c:pt idx="638">
                  <c:v>0.32313657407407409</c:v>
                </c:pt>
                <c:pt idx="639">
                  <c:v>0.32315972222222222</c:v>
                </c:pt>
                <c:pt idx="640">
                  <c:v>0.32318287037037036</c:v>
                </c:pt>
                <c:pt idx="641">
                  <c:v>0.32320601851851855</c:v>
                </c:pt>
                <c:pt idx="642">
                  <c:v>0.32322916666666668</c:v>
                </c:pt>
                <c:pt idx="643">
                  <c:v>0.32325231481481481</c:v>
                </c:pt>
                <c:pt idx="644">
                  <c:v>0.323275462962963</c:v>
                </c:pt>
                <c:pt idx="645">
                  <c:v>0.32329861111111108</c:v>
                </c:pt>
                <c:pt idx="646">
                  <c:v>0.32332175925925927</c:v>
                </c:pt>
                <c:pt idx="647">
                  <c:v>0.3233449074074074</c:v>
                </c:pt>
                <c:pt idx="648">
                  <c:v>0.32336805555555553</c:v>
                </c:pt>
                <c:pt idx="649">
                  <c:v>0.32340277777777776</c:v>
                </c:pt>
                <c:pt idx="650">
                  <c:v>0.32342592592592595</c:v>
                </c:pt>
                <c:pt idx="651">
                  <c:v>0.32344907407407408</c:v>
                </c:pt>
                <c:pt idx="652">
                  <c:v>0.32347222222222222</c:v>
                </c:pt>
                <c:pt idx="653">
                  <c:v>0.32349537037037041</c:v>
                </c:pt>
                <c:pt idx="654">
                  <c:v>0.32351851851851854</c:v>
                </c:pt>
                <c:pt idx="655">
                  <c:v>0.32354166666666667</c:v>
                </c:pt>
                <c:pt idx="656">
                  <c:v>0.32356481481481481</c:v>
                </c:pt>
                <c:pt idx="657">
                  <c:v>0.32358796296296294</c:v>
                </c:pt>
                <c:pt idx="658">
                  <c:v>0.32361111111111113</c:v>
                </c:pt>
                <c:pt idx="659">
                  <c:v>0.32363425925925926</c:v>
                </c:pt>
                <c:pt idx="660">
                  <c:v>0.32365740740740739</c:v>
                </c:pt>
                <c:pt idx="661">
                  <c:v>0.32368055555555558</c:v>
                </c:pt>
                <c:pt idx="662">
                  <c:v>0.32370370370370372</c:v>
                </c:pt>
                <c:pt idx="663">
                  <c:v>0.32372685185185185</c:v>
                </c:pt>
                <c:pt idx="664">
                  <c:v>0.32374999999999998</c:v>
                </c:pt>
                <c:pt idx="665">
                  <c:v>0.32377314814814812</c:v>
                </c:pt>
                <c:pt idx="666">
                  <c:v>0.3237962962962963</c:v>
                </c:pt>
                <c:pt idx="667">
                  <c:v>0.32381944444444444</c:v>
                </c:pt>
                <c:pt idx="668">
                  <c:v>0.32384259259259257</c:v>
                </c:pt>
                <c:pt idx="669">
                  <c:v>0.32386574074074076</c:v>
                </c:pt>
                <c:pt idx="670">
                  <c:v>0.32388888888888889</c:v>
                </c:pt>
                <c:pt idx="671">
                  <c:v>0.32391203703703703</c:v>
                </c:pt>
                <c:pt idx="672">
                  <c:v>0.32393518518518521</c:v>
                </c:pt>
                <c:pt idx="673">
                  <c:v>0.32395833333333335</c:v>
                </c:pt>
                <c:pt idx="674">
                  <c:v>0.32398148148148148</c:v>
                </c:pt>
                <c:pt idx="675">
                  <c:v>0.32400462962962967</c:v>
                </c:pt>
                <c:pt idx="676">
                  <c:v>0.32402777777777775</c:v>
                </c:pt>
                <c:pt idx="677">
                  <c:v>0.32405092592592594</c:v>
                </c:pt>
                <c:pt idx="678">
                  <c:v>0.32407407407407407</c:v>
                </c:pt>
                <c:pt idx="679">
                  <c:v>0.3240972222222222</c:v>
                </c:pt>
                <c:pt idx="680">
                  <c:v>0.32412037037037039</c:v>
                </c:pt>
                <c:pt idx="681">
                  <c:v>0.32415509259259262</c:v>
                </c:pt>
                <c:pt idx="682">
                  <c:v>0.32417824074074075</c:v>
                </c:pt>
                <c:pt idx="683">
                  <c:v>0.32420138888888889</c:v>
                </c:pt>
                <c:pt idx="684">
                  <c:v>0.32422453703703707</c:v>
                </c:pt>
                <c:pt idx="685">
                  <c:v>0.32424768518518515</c:v>
                </c:pt>
                <c:pt idx="686">
                  <c:v>0.32427083333333334</c:v>
                </c:pt>
                <c:pt idx="687">
                  <c:v>0.32429398148148147</c:v>
                </c:pt>
                <c:pt idx="688">
                  <c:v>0.32431712962962961</c:v>
                </c:pt>
                <c:pt idx="689">
                  <c:v>0.3243402777777778</c:v>
                </c:pt>
                <c:pt idx="690">
                  <c:v>0.32436342592592593</c:v>
                </c:pt>
                <c:pt idx="691">
                  <c:v>0.32438657407407406</c:v>
                </c:pt>
                <c:pt idx="692">
                  <c:v>0.32440972222222225</c:v>
                </c:pt>
                <c:pt idx="693">
                  <c:v>0.32443287037037033</c:v>
                </c:pt>
                <c:pt idx="694">
                  <c:v>0.32445601851851852</c:v>
                </c:pt>
                <c:pt idx="695">
                  <c:v>0.32447916666666665</c:v>
                </c:pt>
                <c:pt idx="696">
                  <c:v>0.32450231481481479</c:v>
                </c:pt>
                <c:pt idx="697">
                  <c:v>0.32452546296296297</c:v>
                </c:pt>
                <c:pt idx="698">
                  <c:v>0.32454861111111111</c:v>
                </c:pt>
                <c:pt idx="699">
                  <c:v>0.32457175925925924</c:v>
                </c:pt>
                <c:pt idx="700">
                  <c:v>0.32459490740740743</c:v>
                </c:pt>
                <c:pt idx="701">
                  <c:v>0.32461805555555556</c:v>
                </c:pt>
                <c:pt idx="702">
                  <c:v>0.3246412037037037</c:v>
                </c:pt>
                <c:pt idx="703">
                  <c:v>0.32466435185185188</c:v>
                </c:pt>
                <c:pt idx="704">
                  <c:v>0.32468750000000002</c:v>
                </c:pt>
                <c:pt idx="705">
                  <c:v>0.32471064814814815</c:v>
                </c:pt>
                <c:pt idx="706">
                  <c:v>0.32473379629629628</c:v>
                </c:pt>
                <c:pt idx="707">
                  <c:v>0.32475694444444442</c:v>
                </c:pt>
                <c:pt idx="708">
                  <c:v>0.32478009259259261</c:v>
                </c:pt>
                <c:pt idx="709">
                  <c:v>0.32480324074074074</c:v>
                </c:pt>
                <c:pt idx="710">
                  <c:v>0.32483796296296297</c:v>
                </c:pt>
                <c:pt idx="711">
                  <c:v>0.3248611111111111</c:v>
                </c:pt>
                <c:pt idx="712">
                  <c:v>0.32488425925925929</c:v>
                </c:pt>
                <c:pt idx="713">
                  <c:v>0.32490740740740742</c:v>
                </c:pt>
                <c:pt idx="714">
                  <c:v>0.32493055555555556</c:v>
                </c:pt>
                <c:pt idx="715">
                  <c:v>0.32495370370370369</c:v>
                </c:pt>
                <c:pt idx="716">
                  <c:v>0.32497685185185182</c:v>
                </c:pt>
                <c:pt idx="717">
                  <c:v>0.32500000000000001</c:v>
                </c:pt>
                <c:pt idx="718">
                  <c:v>0.32502314814814814</c:v>
                </c:pt>
                <c:pt idx="719">
                  <c:v>0.32504629629629628</c:v>
                </c:pt>
                <c:pt idx="720">
                  <c:v>0.32506944444444447</c:v>
                </c:pt>
                <c:pt idx="721">
                  <c:v>0.3250925925925926</c:v>
                </c:pt>
                <c:pt idx="722">
                  <c:v>0.32511574074074073</c:v>
                </c:pt>
                <c:pt idx="723">
                  <c:v>0.32513888888888892</c:v>
                </c:pt>
                <c:pt idx="724">
                  <c:v>0.325162037037037</c:v>
                </c:pt>
                <c:pt idx="725">
                  <c:v>0.32518518518518519</c:v>
                </c:pt>
                <c:pt idx="726">
                  <c:v>0.32520833333333332</c:v>
                </c:pt>
                <c:pt idx="727">
                  <c:v>0.32523148148148145</c:v>
                </c:pt>
                <c:pt idx="728">
                  <c:v>0.32525462962962964</c:v>
                </c:pt>
                <c:pt idx="729">
                  <c:v>0.32527777777777778</c:v>
                </c:pt>
                <c:pt idx="730">
                  <c:v>0.32530092592592591</c:v>
                </c:pt>
                <c:pt idx="731">
                  <c:v>0.3253240740740741</c:v>
                </c:pt>
                <c:pt idx="732">
                  <c:v>0.32534722222222223</c:v>
                </c:pt>
                <c:pt idx="733">
                  <c:v>0.32537037037037037</c:v>
                </c:pt>
                <c:pt idx="734">
                  <c:v>0.32539351851851855</c:v>
                </c:pt>
                <c:pt idx="735">
                  <c:v>0.32541666666666669</c:v>
                </c:pt>
                <c:pt idx="736">
                  <c:v>0.32543981481481482</c:v>
                </c:pt>
                <c:pt idx="737">
                  <c:v>0.32546296296296295</c:v>
                </c:pt>
                <c:pt idx="738">
                  <c:v>0.32548611111111109</c:v>
                </c:pt>
                <c:pt idx="739">
                  <c:v>0.32550925925925928</c:v>
                </c:pt>
                <c:pt idx="740">
                  <c:v>0.32553240740740741</c:v>
                </c:pt>
                <c:pt idx="741">
                  <c:v>0.32555555555555554</c:v>
                </c:pt>
                <c:pt idx="742">
                  <c:v>0.32557870370370373</c:v>
                </c:pt>
                <c:pt idx="743">
                  <c:v>0.32560185185185186</c:v>
                </c:pt>
                <c:pt idx="744">
                  <c:v>0.325625</c:v>
                </c:pt>
                <c:pt idx="745">
                  <c:v>0.32564814814814813</c:v>
                </c:pt>
                <c:pt idx="746">
                  <c:v>0.32567129629629626</c:v>
                </c:pt>
                <c:pt idx="747">
                  <c:v>0.32569444444444445</c:v>
                </c:pt>
                <c:pt idx="748">
                  <c:v>0.32572916666666668</c:v>
                </c:pt>
                <c:pt idx="749">
                  <c:v>0.32575231481481481</c:v>
                </c:pt>
                <c:pt idx="750">
                  <c:v>0.32577546296296295</c:v>
                </c:pt>
                <c:pt idx="751">
                  <c:v>0.32579861111111114</c:v>
                </c:pt>
                <c:pt idx="752">
                  <c:v>0.32582175925925927</c:v>
                </c:pt>
                <c:pt idx="753">
                  <c:v>0.3258449074074074</c:v>
                </c:pt>
                <c:pt idx="754">
                  <c:v>0.32586805555555554</c:v>
                </c:pt>
                <c:pt idx="755">
                  <c:v>0.32589120370370367</c:v>
                </c:pt>
                <c:pt idx="756">
                  <c:v>0.32591435185185186</c:v>
                </c:pt>
                <c:pt idx="757">
                  <c:v>0.32593749999999999</c:v>
                </c:pt>
                <c:pt idx="758">
                  <c:v>0.32596064814814812</c:v>
                </c:pt>
                <c:pt idx="759">
                  <c:v>0.32598379629629631</c:v>
                </c:pt>
                <c:pt idx="760">
                  <c:v>0.32600694444444445</c:v>
                </c:pt>
                <c:pt idx="761">
                  <c:v>0.32603009259259258</c:v>
                </c:pt>
                <c:pt idx="762">
                  <c:v>0.32605324074074077</c:v>
                </c:pt>
                <c:pt idx="763">
                  <c:v>0.3260763888888889</c:v>
                </c:pt>
                <c:pt idx="764">
                  <c:v>0.32609953703703703</c:v>
                </c:pt>
                <c:pt idx="765">
                  <c:v>0.32612268518518522</c:v>
                </c:pt>
                <c:pt idx="766">
                  <c:v>0.3261458333333333</c:v>
                </c:pt>
                <c:pt idx="767">
                  <c:v>0.32616898148148149</c:v>
                </c:pt>
                <c:pt idx="768">
                  <c:v>0.32619212962962962</c:v>
                </c:pt>
                <c:pt idx="769">
                  <c:v>0.32621527777777776</c:v>
                </c:pt>
                <c:pt idx="770">
                  <c:v>0.32623842592592595</c:v>
                </c:pt>
                <c:pt idx="771">
                  <c:v>0.32626157407407408</c:v>
                </c:pt>
                <c:pt idx="772">
                  <c:v>0.32628472222222221</c:v>
                </c:pt>
                <c:pt idx="773">
                  <c:v>0.3263078703703704</c:v>
                </c:pt>
                <c:pt idx="774">
                  <c:v>0.32633101851851848</c:v>
                </c:pt>
                <c:pt idx="775">
                  <c:v>0.32635416666666667</c:v>
                </c:pt>
                <c:pt idx="776">
                  <c:v>0.3263773148148148</c:v>
                </c:pt>
                <c:pt idx="777">
                  <c:v>0.32640046296296293</c:v>
                </c:pt>
                <c:pt idx="778">
                  <c:v>0.32642361111111112</c:v>
                </c:pt>
                <c:pt idx="779">
                  <c:v>0.32644675925925926</c:v>
                </c:pt>
                <c:pt idx="780">
                  <c:v>0.32646990740740739</c:v>
                </c:pt>
                <c:pt idx="781">
                  <c:v>0.32649305555555558</c:v>
                </c:pt>
                <c:pt idx="782">
                  <c:v>0.32651620370370371</c:v>
                </c:pt>
                <c:pt idx="783">
                  <c:v>0.32655092592592594</c:v>
                </c:pt>
                <c:pt idx="784">
                  <c:v>0.32657407407407407</c:v>
                </c:pt>
                <c:pt idx="785">
                  <c:v>0.32659722222222221</c:v>
                </c:pt>
                <c:pt idx="786">
                  <c:v>0.32662037037037034</c:v>
                </c:pt>
                <c:pt idx="787">
                  <c:v>0.32664351851851853</c:v>
                </c:pt>
                <c:pt idx="788">
                  <c:v>0.32666666666666666</c:v>
                </c:pt>
                <c:pt idx="789">
                  <c:v>0.32668981481481479</c:v>
                </c:pt>
                <c:pt idx="790">
                  <c:v>0.32671296296296298</c:v>
                </c:pt>
                <c:pt idx="791">
                  <c:v>0.32673611111111112</c:v>
                </c:pt>
                <c:pt idx="792">
                  <c:v>0.32675925925925925</c:v>
                </c:pt>
                <c:pt idx="793">
                  <c:v>0.32678240740740744</c:v>
                </c:pt>
                <c:pt idx="794">
                  <c:v>0.32680555555555557</c:v>
                </c:pt>
                <c:pt idx="795">
                  <c:v>0.3268287037037037</c:v>
                </c:pt>
                <c:pt idx="796">
                  <c:v>0.32685185185185184</c:v>
                </c:pt>
                <c:pt idx="797">
                  <c:v>0.32687499999999997</c:v>
                </c:pt>
                <c:pt idx="798">
                  <c:v>0.32689814814814816</c:v>
                </c:pt>
                <c:pt idx="799">
                  <c:v>0.32692129629629629</c:v>
                </c:pt>
                <c:pt idx="800">
                  <c:v>0.32694444444444443</c:v>
                </c:pt>
                <c:pt idx="801">
                  <c:v>0.32696759259259262</c:v>
                </c:pt>
                <c:pt idx="802">
                  <c:v>0.32699074074074075</c:v>
                </c:pt>
                <c:pt idx="803">
                  <c:v>0.32701388888888888</c:v>
                </c:pt>
                <c:pt idx="804">
                  <c:v>0.32703703703703701</c:v>
                </c:pt>
                <c:pt idx="805">
                  <c:v>0.32706018518518515</c:v>
                </c:pt>
                <c:pt idx="806">
                  <c:v>0.32708333333333334</c:v>
                </c:pt>
                <c:pt idx="807">
                  <c:v>0.32710648148148147</c:v>
                </c:pt>
                <c:pt idx="808">
                  <c:v>0.3271296296296296</c:v>
                </c:pt>
                <c:pt idx="809">
                  <c:v>0.32715277777777779</c:v>
                </c:pt>
                <c:pt idx="810">
                  <c:v>0.32717592592592593</c:v>
                </c:pt>
                <c:pt idx="811">
                  <c:v>0.32719907407407406</c:v>
                </c:pt>
                <c:pt idx="812">
                  <c:v>0.32722222222222225</c:v>
                </c:pt>
                <c:pt idx="813">
                  <c:v>0.32724537037037038</c:v>
                </c:pt>
                <c:pt idx="814">
                  <c:v>0.32726851851851851</c:v>
                </c:pt>
                <c:pt idx="815">
                  <c:v>0.3272916666666667</c:v>
                </c:pt>
                <c:pt idx="816">
                  <c:v>0.32731481481481484</c:v>
                </c:pt>
                <c:pt idx="817">
                  <c:v>0.32733796296296297</c:v>
                </c:pt>
                <c:pt idx="818">
                  <c:v>0.3273726851851852</c:v>
                </c:pt>
                <c:pt idx="819">
                  <c:v>0.32739583333333333</c:v>
                </c:pt>
                <c:pt idx="820">
                  <c:v>0.32741898148148146</c:v>
                </c:pt>
                <c:pt idx="821">
                  <c:v>0.32744212962962965</c:v>
                </c:pt>
                <c:pt idx="822">
                  <c:v>0.32746527777777779</c:v>
                </c:pt>
                <c:pt idx="823">
                  <c:v>0.32748842592592592</c:v>
                </c:pt>
                <c:pt idx="824">
                  <c:v>0.32751157407407411</c:v>
                </c:pt>
                <c:pt idx="825">
                  <c:v>0.32753472222222224</c:v>
                </c:pt>
                <c:pt idx="826">
                  <c:v>0.32755787037037037</c:v>
                </c:pt>
                <c:pt idx="827">
                  <c:v>0.32758101851851851</c:v>
                </c:pt>
                <c:pt idx="828">
                  <c:v>0.32760416666666664</c:v>
                </c:pt>
                <c:pt idx="829">
                  <c:v>0.32762731481481483</c:v>
                </c:pt>
                <c:pt idx="830">
                  <c:v>0.32765046296296296</c:v>
                </c:pt>
                <c:pt idx="831">
                  <c:v>0.3276736111111111</c:v>
                </c:pt>
                <c:pt idx="832">
                  <c:v>0.32769675925925928</c:v>
                </c:pt>
                <c:pt idx="833">
                  <c:v>0.32771990740740742</c:v>
                </c:pt>
                <c:pt idx="834">
                  <c:v>0.32774305555555555</c:v>
                </c:pt>
                <c:pt idx="835">
                  <c:v>0.32776620370370368</c:v>
                </c:pt>
                <c:pt idx="836">
                  <c:v>0.32778935185185182</c:v>
                </c:pt>
                <c:pt idx="837">
                  <c:v>0.32781250000000001</c:v>
                </c:pt>
                <c:pt idx="838">
                  <c:v>0.32783564814814814</c:v>
                </c:pt>
                <c:pt idx="839">
                  <c:v>0.32785879629629627</c:v>
                </c:pt>
                <c:pt idx="840">
                  <c:v>0.32788194444444446</c:v>
                </c:pt>
                <c:pt idx="841">
                  <c:v>0.3279050925925926</c:v>
                </c:pt>
                <c:pt idx="842">
                  <c:v>0.32792824074074073</c:v>
                </c:pt>
                <c:pt idx="843">
                  <c:v>0.32795138888888892</c:v>
                </c:pt>
                <c:pt idx="844">
                  <c:v>0.32797453703703705</c:v>
                </c:pt>
                <c:pt idx="845">
                  <c:v>0.32799768518518518</c:v>
                </c:pt>
                <c:pt idx="846">
                  <c:v>0.32802083333333337</c:v>
                </c:pt>
                <c:pt idx="847">
                  <c:v>0.32804398148148145</c:v>
                </c:pt>
                <c:pt idx="848">
                  <c:v>0.32806712962962964</c:v>
                </c:pt>
                <c:pt idx="849">
                  <c:v>0.32809027777777777</c:v>
                </c:pt>
                <c:pt idx="850">
                  <c:v>0.32811342592592591</c:v>
                </c:pt>
                <c:pt idx="851">
                  <c:v>0.32813657407407409</c:v>
                </c:pt>
                <c:pt idx="852">
                  <c:v>0.32815972222222223</c:v>
                </c:pt>
                <c:pt idx="853">
                  <c:v>0.32818287037037036</c:v>
                </c:pt>
                <c:pt idx="854">
                  <c:v>0.32820601851851855</c:v>
                </c:pt>
                <c:pt idx="855">
                  <c:v>0.32822916666666663</c:v>
                </c:pt>
                <c:pt idx="856">
                  <c:v>0.32826388888888891</c:v>
                </c:pt>
                <c:pt idx="857">
                  <c:v>0.32828703703703704</c:v>
                </c:pt>
                <c:pt idx="858">
                  <c:v>0.32831018518518518</c:v>
                </c:pt>
                <c:pt idx="859">
                  <c:v>0.32833333333333331</c:v>
                </c:pt>
                <c:pt idx="860">
                  <c:v>0.3283564814814815</c:v>
                </c:pt>
                <c:pt idx="861">
                  <c:v>0.32837962962962963</c:v>
                </c:pt>
                <c:pt idx="862">
                  <c:v>0.32840277777777777</c:v>
                </c:pt>
                <c:pt idx="863">
                  <c:v>0.32842592592592595</c:v>
                </c:pt>
                <c:pt idx="864">
                  <c:v>0.32844907407407409</c:v>
                </c:pt>
                <c:pt idx="865">
                  <c:v>0.32847222222222222</c:v>
                </c:pt>
                <c:pt idx="866">
                  <c:v>0.32849537037037035</c:v>
                </c:pt>
                <c:pt idx="867">
                  <c:v>0.32851851851851849</c:v>
                </c:pt>
                <c:pt idx="868">
                  <c:v>0.32854166666666668</c:v>
                </c:pt>
                <c:pt idx="869">
                  <c:v>0.32856481481481481</c:v>
                </c:pt>
                <c:pt idx="870">
                  <c:v>0.32858796296296294</c:v>
                </c:pt>
                <c:pt idx="871">
                  <c:v>0.32861111111111113</c:v>
                </c:pt>
                <c:pt idx="872">
                  <c:v>0.32863425925925926</c:v>
                </c:pt>
                <c:pt idx="873">
                  <c:v>0.3286574074074074</c:v>
                </c:pt>
                <c:pt idx="874">
                  <c:v>0.32868055555555559</c:v>
                </c:pt>
                <c:pt idx="875">
                  <c:v>0.32870370370370372</c:v>
                </c:pt>
                <c:pt idx="876">
                  <c:v>0.32872685185185185</c:v>
                </c:pt>
                <c:pt idx="877">
                  <c:v>0.32874999999999999</c:v>
                </c:pt>
                <c:pt idx="878">
                  <c:v>0.32877314814814812</c:v>
                </c:pt>
                <c:pt idx="879">
                  <c:v>0.32879629629629631</c:v>
                </c:pt>
                <c:pt idx="880">
                  <c:v>0.32881944444444444</c:v>
                </c:pt>
                <c:pt idx="881">
                  <c:v>0.32884259259259258</c:v>
                </c:pt>
                <c:pt idx="882">
                  <c:v>0.32886574074074076</c:v>
                </c:pt>
                <c:pt idx="883">
                  <c:v>0.3288888888888889</c:v>
                </c:pt>
                <c:pt idx="884">
                  <c:v>0.32891203703703703</c:v>
                </c:pt>
                <c:pt idx="885">
                  <c:v>0.32893518518518516</c:v>
                </c:pt>
                <c:pt idx="886">
                  <c:v>0.3289583333333333</c:v>
                </c:pt>
                <c:pt idx="887">
                  <c:v>0.32898148148148149</c:v>
                </c:pt>
                <c:pt idx="888">
                  <c:v>0.32900462962962962</c:v>
                </c:pt>
                <c:pt idx="889">
                  <c:v>0.32902777777777775</c:v>
                </c:pt>
                <c:pt idx="890">
                  <c:v>0.32905092592592594</c:v>
                </c:pt>
                <c:pt idx="891">
                  <c:v>0.32907407407407407</c:v>
                </c:pt>
                <c:pt idx="892">
                  <c:v>0.32909722222222221</c:v>
                </c:pt>
                <c:pt idx="893">
                  <c:v>0.3291203703703704</c:v>
                </c:pt>
                <c:pt idx="894">
                  <c:v>0.32915509259259262</c:v>
                </c:pt>
                <c:pt idx="895">
                  <c:v>0.3291782407407407</c:v>
                </c:pt>
                <c:pt idx="896">
                  <c:v>0.32920138888888889</c:v>
                </c:pt>
                <c:pt idx="897">
                  <c:v>0.32922453703703702</c:v>
                </c:pt>
                <c:pt idx="898">
                  <c:v>0.32924768518518516</c:v>
                </c:pt>
                <c:pt idx="899">
                  <c:v>0.32927083333333335</c:v>
                </c:pt>
                <c:pt idx="900">
                  <c:v>0.32929398148148148</c:v>
                </c:pt>
                <c:pt idx="901">
                  <c:v>0.32931712962962961</c:v>
                </c:pt>
                <c:pt idx="902">
                  <c:v>0.3293402777777778</c:v>
                </c:pt>
                <c:pt idx="903">
                  <c:v>0.32936342592592593</c:v>
                </c:pt>
                <c:pt idx="904">
                  <c:v>0.32938657407407407</c:v>
                </c:pt>
                <c:pt idx="905">
                  <c:v>0.32940972222222226</c:v>
                </c:pt>
                <c:pt idx="906">
                  <c:v>0.32943287037037039</c:v>
                </c:pt>
                <c:pt idx="907">
                  <c:v>0.32945601851851852</c:v>
                </c:pt>
                <c:pt idx="908">
                  <c:v>0.32947916666666666</c:v>
                </c:pt>
                <c:pt idx="909">
                  <c:v>0.32950231481481479</c:v>
                </c:pt>
                <c:pt idx="910">
                  <c:v>0.32952546296296298</c:v>
                </c:pt>
                <c:pt idx="911">
                  <c:v>0.32954861111111111</c:v>
                </c:pt>
                <c:pt idx="912">
                  <c:v>0.32957175925925924</c:v>
                </c:pt>
                <c:pt idx="913">
                  <c:v>0.32959490740740743</c:v>
                </c:pt>
                <c:pt idx="914">
                  <c:v>0.32961805555555557</c:v>
                </c:pt>
                <c:pt idx="915">
                  <c:v>0.3296412037037037</c:v>
                </c:pt>
                <c:pt idx="916">
                  <c:v>0.32966435185185183</c:v>
                </c:pt>
                <c:pt idx="917">
                  <c:v>0.32968749999999997</c:v>
                </c:pt>
                <c:pt idx="918">
                  <c:v>0.32971064814814816</c:v>
                </c:pt>
                <c:pt idx="919">
                  <c:v>0.32973379629629629</c:v>
                </c:pt>
                <c:pt idx="920">
                  <c:v>0.32975694444444442</c:v>
                </c:pt>
                <c:pt idx="921">
                  <c:v>0.32978009259259261</c:v>
                </c:pt>
                <c:pt idx="922">
                  <c:v>0.32980324074074074</c:v>
                </c:pt>
                <c:pt idx="923">
                  <c:v>0.32982638888888888</c:v>
                </c:pt>
                <c:pt idx="924">
                  <c:v>0.32984953703703707</c:v>
                </c:pt>
                <c:pt idx="925">
                  <c:v>0.3298726851851852</c:v>
                </c:pt>
                <c:pt idx="926">
                  <c:v>0.32989583333333333</c:v>
                </c:pt>
                <c:pt idx="927">
                  <c:v>0.32991898148148152</c:v>
                </c:pt>
                <c:pt idx="928">
                  <c:v>0.3299421296296296</c:v>
                </c:pt>
                <c:pt idx="929">
                  <c:v>0.32997685185185183</c:v>
                </c:pt>
                <c:pt idx="930">
                  <c:v>0.33</c:v>
                </c:pt>
                <c:pt idx="931">
                  <c:v>0.33002314814814815</c:v>
                </c:pt>
                <c:pt idx="932">
                  <c:v>0.33004629629629628</c:v>
                </c:pt>
                <c:pt idx="933">
                  <c:v>0.33006944444444447</c:v>
                </c:pt>
                <c:pt idx="934">
                  <c:v>0.3300925925925926</c:v>
                </c:pt>
                <c:pt idx="935">
                  <c:v>0.33011574074074074</c:v>
                </c:pt>
                <c:pt idx="936">
                  <c:v>0.33013888888888893</c:v>
                </c:pt>
                <c:pt idx="937">
                  <c:v>0.330162037037037</c:v>
                </c:pt>
                <c:pt idx="938">
                  <c:v>0.33018518518518519</c:v>
                </c:pt>
                <c:pt idx="939">
                  <c:v>0.33020833333333333</c:v>
                </c:pt>
                <c:pt idx="940">
                  <c:v>0.33023148148148146</c:v>
                </c:pt>
                <c:pt idx="941">
                  <c:v>0.33025462962962965</c:v>
                </c:pt>
                <c:pt idx="942">
                  <c:v>0.33027777777777778</c:v>
                </c:pt>
                <c:pt idx="943">
                  <c:v>0.33030092592592591</c:v>
                </c:pt>
                <c:pt idx="944">
                  <c:v>0.3303240740740741</c:v>
                </c:pt>
                <c:pt idx="945">
                  <c:v>0.33034722222222224</c:v>
                </c:pt>
                <c:pt idx="946">
                  <c:v>0.33037037037037037</c:v>
                </c:pt>
                <c:pt idx="947">
                  <c:v>0.3303935185185185</c:v>
                </c:pt>
                <c:pt idx="948">
                  <c:v>0.33041666666666664</c:v>
                </c:pt>
                <c:pt idx="949">
                  <c:v>0.33043981481481483</c:v>
                </c:pt>
                <c:pt idx="950">
                  <c:v>0.33046296296296296</c:v>
                </c:pt>
                <c:pt idx="951">
                  <c:v>0.33048611111111109</c:v>
                </c:pt>
                <c:pt idx="952">
                  <c:v>0.33050925925925928</c:v>
                </c:pt>
                <c:pt idx="953">
                  <c:v>0.33053240740740741</c:v>
                </c:pt>
                <c:pt idx="954">
                  <c:v>0.33055555555555555</c:v>
                </c:pt>
                <c:pt idx="955">
                  <c:v>0.33057870370370374</c:v>
                </c:pt>
                <c:pt idx="956">
                  <c:v>0.33060185185185187</c:v>
                </c:pt>
                <c:pt idx="957">
                  <c:v>0.330625</c:v>
                </c:pt>
                <c:pt idx="958">
                  <c:v>0.33064814814814814</c:v>
                </c:pt>
                <c:pt idx="959">
                  <c:v>0.33067129629629627</c:v>
                </c:pt>
                <c:pt idx="960">
                  <c:v>0.33069444444444446</c:v>
                </c:pt>
                <c:pt idx="961">
                  <c:v>0.33071759259259259</c:v>
                </c:pt>
                <c:pt idx="962">
                  <c:v>0.33074074074074072</c:v>
                </c:pt>
                <c:pt idx="963">
                  <c:v>0.33076388888888891</c:v>
                </c:pt>
                <c:pt idx="964">
                  <c:v>0.33078703703703705</c:v>
                </c:pt>
                <c:pt idx="965">
                  <c:v>0.33081018518518518</c:v>
                </c:pt>
                <c:pt idx="966">
                  <c:v>0.33084490740740741</c:v>
                </c:pt>
                <c:pt idx="967">
                  <c:v>0.3308680555555556</c:v>
                </c:pt>
                <c:pt idx="968">
                  <c:v>0.33089120370370367</c:v>
                </c:pt>
                <c:pt idx="969">
                  <c:v>0.33091435185185186</c:v>
                </c:pt>
                <c:pt idx="970">
                  <c:v>0.3309375</c:v>
                </c:pt>
                <c:pt idx="971">
                  <c:v>0.33096064814814813</c:v>
                </c:pt>
                <c:pt idx="972">
                  <c:v>0.33098379629629632</c:v>
                </c:pt>
                <c:pt idx="973">
                  <c:v>0.33100694444444445</c:v>
                </c:pt>
                <c:pt idx="974">
                  <c:v>0.33103009259259258</c:v>
                </c:pt>
                <c:pt idx="975">
                  <c:v>0.33105324074074077</c:v>
                </c:pt>
                <c:pt idx="976">
                  <c:v>0.33107638888888885</c:v>
                </c:pt>
                <c:pt idx="977">
                  <c:v>0.33109953703703704</c:v>
                </c:pt>
                <c:pt idx="978">
                  <c:v>0.33112268518518517</c:v>
                </c:pt>
                <c:pt idx="979">
                  <c:v>0.33114583333333331</c:v>
                </c:pt>
                <c:pt idx="980">
                  <c:v>0.33116898148148149</c:v>
                </c:pt>
                <c:pt idx="981">
                  <c:v>0.33119212962962963</c:v>
                </c:pt>
                <c:pt idx="982">
                  <c:v>0.33121527777777776</c:v>
                </c:pt>
                <c:pt idx="983">
                  <c:v>0.33123842592592595</c:v>
                </c:pt>
                <c:pt idx="984">
                  <c:v>0.33126157407407408</c:v>
                </c:pt>
                <c:pt idx="985">
                  <c:v>0.33128472222222222</c:v>
                </c:pt>
                <c:pt idx="986">
                  <c:v>0.33130787037037041</c:v>
                </c:pt>
                <c:pt idx="987">
                  <c:v>0.33133101851851854</c:v>
                </c:pt>
                <c:pt idx="988">
                  <c:v>0.33135416666666667</c:v>
                </c:pt>
                <c:pt idx="989">
                  <c:v>0.33137731481481481</c:v>
                </c:pt>
                <c:pt idx="990">
                  <c:v>0.33140046296296294</c:v>
                </c:pt>
                <c:pt idx="991">
                  <c:v>0.33142361111111113</c:v>
                </c:pt>
                <c:pt idx="992">
                  <c:v>0.33144675925925926</c:v>
                </c:pt>
                <c:pt idx="993">
                  <c:v>0.33146990740740739</c:v>
                </c:pt>
                <c:pt idx="994">
                  <c:v>0.33149305555555558</c:v>
                </c:pt>
                <c:pt idx="995">
                  <c:v>0.33151620370370372</c:v>
                </c:pt>
                <c:pt idx="996">
                  <c:v>0.33153935185185185</c:v>
                </c:pt>
                <c:pt idx="997">
                  <c:v>0.33156249999999998</c:v>
                </c:pt>
                <c:pt idx="998">
                  <c:v>0.33158564814814812</c:v>
                </c:pt>
                <c:pt idx="999">
                  <c:v>0.3316087962962963</c:v>
                </c:pt>
                <c:pt idx="1000">
                  <c:v>0.33163194444444444</c:v>
                </c:pt>
                <c:pt idx="1001">
                  <c:v>0.33166666666666667</c:v>
                </c:pt>
                <c:pt idx="1002">
                  <c:v>0.3316898148148148</c:v>
                </c:pt>
                <c:pt idx="1003">
                  <c:v>0.33171296296296299</c:v>
                </c:pt>
                <c:pt idx="1004">
                  <c:v>0.33173611111111112</c:v>
                </c:pt>
                <c:pt idx="1005">
                  <c:v>0.33175925925925925</c:v>
                </c:pt>
                <c:pt idx="1006">
                  <c:v>0.33178240740740739</c:v>
                </c:pt>
                <c:pt idx="1007">
                  <c:v>0.33180555555555552</c:v>
                </c:pt>
                <c:pt idx="1008">
                  <c:v>0.33182870370370371</c:v>
                </c:pt>
                <c:pt idx="1009">
                  <c:v>0.33185185185185184</c:v>
                </c:pt>
                <c:pt idx="1010">
                  <c:v>0.33187499999999998</c:v>
                </c:pt>
                <c:pt idx="1011">
                  <c:v>0.33189814814814816</c:v>
                </c:pt>
                <c:pt idx="1012">
                  <c:v>0.3319212962962963</c:v>
                </c:pt>
                <c:pt idx="1013">
                  <c:v>0.33194444444444443</c:v>
                </c:pt>
                <c:pt idx="1014">
                  <c:v>0.33196759259259262</c:v>
                </c:pt>
                <c:pt idx="1015">
                  <c:v>0.33199074074074075</c:v>
                </c:pt>
                <c:pt idx="1016">
                  <c:v>0.33201388888888889</c:v>
                </c:pt>
                <c:pt idx="1017">
                  <c:v>0.33203703703703707</c:v>
                </c:pt>
                <c:pt idx="1018">
                  <c:v>0.33206018518518515</c:v>
                </c:pt>
                <c:pt idx="1019">
                  <c:v>0.33208333333333334</c:v>
                </c:pt>
                <c:pt idx="1020">
                  <c:v>0.33210648148148147</c:v>
                </c:pt>
                <c:pt idx="1021">
                  <c:v>0.33212962962962961</c:v>
                </c:pt>
                <c:pt idx="1022">
                  <c:v>0.3321527777777778</c:v>
                </c:pt>
                <c:pt idx="1023">
                  <c:v>0.33217592592592593</c:v>
                </c:pt>
                <c:pt idx="1024">
                  <c:v>0.33219907407407406</c:v>
                </c:pt>
                <c:pt idx="1025">
                  <c:v>0.33222222222222225</c:v>
                </c:pt>
                <c:pt idx="1026">
                  <c:v>0.33224537037037033</c:v>
                </c:pt>
                <c:pt idx="1027">
                  <c:v>0.33226851851851852</c:v>
                </c:pt>
                <c:pt idx="1028">
                  <c:v>0.33229166666666665</c:v>
                </c:pt>
                <c:pt idx="1029">
                  <c:v>0.33231481481481479</c:v>
                </c:pt>
                <c:pt idx="1030">
                  <c:v>0.33233796296296297</c:v>
                </c:pt>
                <c:pt idx="1031">
                  <c:v>0.3323726851851852</c:v>
                </c:pt>
                <c:pt idx="1032">
                  <c:v>0.33239583333333333</c:v>
                </c:pt>
                <c:pt idx="1033">
                  <c:v>0.33241898148148147</c:v>
                </c:pt>
                <c:pt idx="1034">
                  <c:v>0.33244212962962966</c:v>
                </c:pt>
                <c:pt idx="1035">
                  <c:v>0.33246527777777779</c:v>
                </c:pt>
                <c:pt idx="1036">
                  <c:v>0.33248842592592592</c:v>
                </c:pt>
                <c:pt idx="1037">
                  <c:v>0.33251157407407406</c:v>
                </c:pt>
                <c:pt idx="1038">
                  <c:v>0.33253472222222219</c:v>
                </c:pt>
                <c:pt idx="1039">
                  <c:v>0.33255787037037038</c:v>
                </c:pt>
                <c:pt idx="1040">
                  <c:v>0.33258101851851851</c:v>
                </c:pt>
                <c:pt idx="1041">
                  <c:v>0.33260416666666665</c:v>
                </c:pt>
                <c:pt idx="1042">
                  <c:v>0.33262731481481483</c:v>
                </c:pt>
                <c:pt idx="1043">
                  <c:v>0.33265046296296297</c:v>
                </c:pt>
                <c:pt idx="1044">
                  <c:v>0.3326736111111111</c:v>
                </c:pt>
                <c:pt idx="1045">
                  <c:v>0.33269675925925929</c:v>
                </c:pt>
                <c:pt idx="1046">
                  <c:v>0.33271990740740742</c:v>
                </c:pt>
                <c:pt idx="1047">
                  <c:v>0.33274305555555556</c:v>
                </c:pt>
                <c:pt idx="1048">
                  <c:v>0.33276620370370369</c:v>
                </c:pt>
                <c:pt idx="1049">
                  <c:v>0.33278935185185182</c:v>
                </c:pt>
                <c:pt idx="1050">
                  <c:v>0.33281250000000001</c:v>
                </c:pt>
                <c:pt idx="1051">
                  <c:v>0.33283564814814814</c:v>
                </c:pt>
                <c:pt idx="1052">
                  <c:v>0.33285879629629628</c:v>
                </c:pt>
                <c:pt idx="1053">
                  <c:v>0.33288194444444447</c:v>
                </c:pt>
                <c:pt idx="1054">
                  <c:v>0.3329050925925926</c:v>
                </c:pt>
                <c:pt idx="1055">
                  <c:v>0.33292824074074073</c:v>
                </c:pt>
                <c:pt idx="1056">
                  <c:v>0.33295138888888892</c:v>
                </c:pt>
                <c:pt idx="1057">
                  <c:v>0.332974537037037</c:v>
                </c:pt>
                <c:pt idx="1058">
                  <c:v>0.33299768518518519</c:v>
                </c:pt>
                <c:pt idx="1059">
                  <c:v>0.33302083333333332</c:v>
                </c:pt>
                <c:pt idx="1060">
                  <c:v>0.33304398148148145</c:v>
                </c:pt>
                <c:pt idx="1061">
                  <c:v>0.33306712962962964</c:v>
                </c:pt>
                <c:pt idx="1062">
                  <c:v>0.33309027777777778</c:v>
                </c:pt>
                <c:pt idx="1063">
                  <c:v>0.33311342592592591</c:v>
                </c:pt>
                <c:pt idx="1064">
                  <c:v>0.33314814814814814</c:v>
                </c:pt>
                <c:pt idx="1065">
                  <c:v>0.33317129629629633</c:v>
                </c:pt>
                <c:pt idx="1066">
                  <c:v>0.3331944444444444</c:v>
                </c:pt>
                <c:pt idx="1067">
                  <c:v>0.33321759259259259</c:v>
                </c:pt>
                <c:pt idx="1068">
                  <c:v>0.33324074074074073</c:v>
                </c:pt>
                <c:pt idx="1069">
                  <c:v>0.33326388888888886</c:v>
                </c:pt>
                <c:pt idx="1070">
                  <c:v>0.33328703703703705</c:v>
                </c:pt>
                <c:pt idx="1071">
                  <c:v>0.33331018518518518</c:v>
                </c:pt>
                <c:pt idx="1072">
                  <c:v>0.33333333333333331</c:v>
                </c:pt>
                <c:pt idx="1073">
                  <c:v>0.3333564814814815</c:v>
                </c:pt>
                <c:pt idx="1074">
                  <c:v>0.33337962962962964</c:v>
                </c:pt>
                <c:pt idx="1075">
                  <c:v>0.33340277777777777</c:v>
                </c:pt>
                <c:pt idx="1076">
                  <c:v>0.33342592592592596</c:v>
                </c:pt>
                <c:pt idx="1077">
                  <c:v>0.33344907407407409</c:v>
                </c:pt>
                <c:pt idx="1078">
                  <c:v>0.33347222222222223</c:v>
                </c:pt>
                <c:pt idx="1079">
                  <c:v>0.33349537037037041</c:v>
                </c:pt>
                <c:pt idx="1080">
                  <c:v>0.33351851851851855</c:v>
                </c:pt>
                <c:pt idx="1081">
                  <c:v>0.33354166666666668</c:v>
                </c:pt>
                <c:pt idx="1082">
                  <c:v>0.33356481481481487</c:v>
                </c:pt>
                <c:pt idx="1083">
                  <c:v>0.33358796296296295</c:v>
                </c:pt>
                <c:pt idx="1084">
                  <c:v>0.33361111111111108</c:v>
                </c:pt>
                <c:pt idx="1085">
                  <c:v>0.33363425925925921</c:v>
                </c:pt>
                <c:pt idx="1086">
                  <c:v>0.3336574074074074</c:v>
                </c:pt>
                <c:pt idx="1087">
                  <c:v>0.33368055555555554</c:v>
                </c:pt>
                <c:pt idx="1088">
                  <c:v>0.33370370370370367</c:v>
                </c:pt>
                <c:pt idx="1089">
                  <c:v>0.33372685185185186</c:v>
                </c:pt>
                <c:pt idx="1090">
                  <c:v>0.33374999999999999</c:v>
                </c:pt>
                <c:pt idx="1091">
                  <c:v>0.33377314814814812</c:v>
                </c:pt>
                <c:pt idx="1092">
                  <c:v>0.33379629629629631</c:v>
                </c:pt>
                <c:pt idx="1093">
                  <c:v>0.33381944444444445</c:v>
                </c:pt>
                <c:pt idx="1094">
                  <c:v>0.33385416666666662</c:v>
                </c:pt>
                <c:pt idx="1095">
                  <c:v>0.33387731481481481</c:v>
                </c:pt>
                <c:pt idx="1096">
                  <c:v>0.33390046296296294</c:v>
                </c:pt>
                <c:pt idx="1097">
                  <c:v>0.33392361111111107</c:v>
                </c:pt>
                <c:pt idx="1098">
                  <c:v>0.33394675925925926</c:v>
                </c:pt>
                <c:pt idx="1099">
                  <c:v>0.3339699074074074</c:v>
                </c:pt>
                <c:pt idx="1100">
                  <c:v>0.33399305555555553</c:v>
                </c:pt>
                <c:pt idx="1101">
                  <c:v>0.33401620370370372</c:v>
                </c:pt>
                <c:pt idx="1102">
                  <c:v>0.33403935185185185</c:v>
                </c:pt>
                <c:pt idx="1103">
                  <c:v>0.33406249999999998</c:v>
                </c:pt>
                <c:pt idx="1104">
                  <c:v>0.33408564814814817</c:v>
                </c:pt>
                <c:pt idx="1105">
                  <c:v>0.33410879629629631</c:v>
                </c:pt>
                <c:pt idx="1106">
                  <c:v>0.33413194444444444</c:v>
                </c:pt>
                <c:pt idx="1107">
                  <c:v>0.33415509259259263</c:v>
                </c:pt>
                <c:pt idx="1108">
                  <c:v>0.33417824074074076</c:v>
                </c:pt>
                <c:pt idx="1109">
                  <c:v>0.3342013888888889</c:v>
                </c:pt>
                <c:pt idx="1110">
                  <c:v>0.33422453703703708</c:v>
                </c:pt>
                <c:pt idx="1111">
                  <c:v>0.33424768518518522</c:v>
                </c:pt>
                <c:pt idx="1112">
                  <c:v>0.33427083333333335</c:v>
                </c:pt>
                <c:pt idx="1113">
                  <c:v>0.33429398148148143</c:v>
                </c:pt>
                <c:pt idx="1114">
                  <c:v>0.33431712962962962</c:v>
                </c:pt>
                <c:pt idx="1115">
                  <c:v>0.33434027777777775</c:v>
                </c:pt>
                <c:pt idx="1116">
                  <c:v>0.33436342592592588</c:v>
                </c:pt>
                <c:pt idx="1117">
                  <c:v>0.33438657407407407</c:v>
                </c:pt>
                <c:pt idx="1118">
                  <c:v>0.33440972222222221</c:v>
                </c:pt>
                <c:pt idx="1119">
                  <c:v>0.33443287037037034</c:v>
                </c:pt>
                <c:pt idx="1120">
                  <c:v>0.33445601851851853</c:v>
                </c:pt>
                <c:pt idx="1121">
                  <c:v>0.33447916666666666</c:v>
                </c:pt>
                <c:pt idx="1122">
                  <c:v>0.33450231481481479</c:v>
                </c:pt>
                <c:pt idx="1123">
                  <c:v>0.33452546296296298</c:v>
                </c:pt>
                <c:pt idx="1124">
                  <c:v>0.33456018518518515</c:v>
                </c:pt>
                <c:pt idx="1125">
                  <c:v>0.33458333333333329</c:v>
                </c:pt>
                <c:pt idx="1126">
                  <c:v>0.33460648148148148</c:v>
                </c:pt>
                <c:pt idx="1127">
                  <c:v>0.33462962962962961</c:v>
                </c:pt>
                <c:pt idx="1128">
                  <c:v>0.33465277777777774</c:v>
                </c:pt>
                <c:pt idx="1129">
                  <c:v>0.33467592592592593</c:v>
                </c:pt>
                <c:pt idx="1130">
                  <c:v>0.33469907407407407</c:v>
                </c:pt>
                <c:pt idx="1131">
                  <c:v>0.3347222222222222</c:v>
                </c:pt>
                <c:pt idx="1132">
                  <c:v>0.33474537037037039</c:v>
                </c:pt>
                <c:pt idx="1133">
                  <c:v>0.33476851851851852</c:v>
                </c:pt>
                <c:pt idx="1134">
                  <c:v>0.33479166666666665</c:v>
                </c:pt>
                <c:pt idx="1135">
                  <c:v>0.33481481481481484</c:v>
                </c:pt>
                <c:pt idx="1136">
                  <c:v>0.33483796296296298</c:v>
                </c:pt>
                <c:pt idx="1137">
                  <c:v>0.33486111111111111</c:v>
                </c:pt>
                <c:pt idx="1138">
                  <c:v>0.3348842592592593</c:v>
                </c:pt>
                <c:pt idx="1139">
                  <c:v>0.33490740740740743</c:v>
                </c:pt>
                <c:pt idx="1140">
                  <c:v>0.33493055555555556</c:v>
                </c:pt>
                <c:pt idx="1141">
                  <c:v>0.33495370370370375</c:v>
                </c:pt>
                <c:pt idx="1142">
                  <c:v>0.33497685185185189</c:v>
                </c:pt>
                <c:pt idx="1143">
                  <c:v>0.33499999999999996</c:v>
                </c:pt>
                <c:pt idx="1144">
                  <c:v>0.3350231481481481</c:v>
                </c:pt>
                <c:pt idx="1145">
                  <c:v>0.33504629629629629</c:v>
                </c:pt>
                <c:pt idx="1146">
                  <c:v>0.33506944444444442</c:v>
                </c:pt>
                <c:pt idx="1147">
                  <c:v>0.33509259259259255</c:v>
                </c:pt>
                <c:pt idx="1148">
                  <c:v>0.33511574074074074</c:v>
                </c:pt>
                <c:pt idx="1149">
                  <c:v>0.33513888888888888</c:v>
                </c:pt>
                <c:pt idx="1150">
                  <c:v>0.33516203703703701</c:v>
                </c:pt>
                <c:pt idx="1151">
                  <c:v>0.3351851851851852</c:v>
                </c:pt>
                <c:pt idx="1152">
                  <c:v>0.33520833333333333</c:v>
                </c:pt>
                <c:pt idx="1153">
                  <c:v>0.33523148148148146</c:v>
                </c:pt>
                <c:pt idx="1154">
                  <c:v>0.33525462962962965</c:v>
                </c:pt>
                <c:pt idx="1155">
                  <c:v>0.33527777777777779</c:v>
                </c:pt>
                <c:pt idx="1156">
                  <c:v>0.33530092592592592</c:v>
                </c:pt>
                <c:pt idx="1157">
                  <c:v>0.33532407407407411</c:v>
                </c:pt>
                <c:pt idx="1158">
                  <c:v>0.33535879629629628</c:v>
                </c:pt>
                <c:pt idx="1159">
                  <c:v>0.33538194444444441</c:v>
                </c:pt>
                <c:pt idx="1160">
                  <c:v>0.3354050925925926</c:v>
                </c:pt>
                <c:pt idx="1161">
                  <c:v>0.33542824074074074</c:v>
                </c:pt>
                <c:pt idx="1162">
                  <c:v>0.33545138888888887</c:v>
                </c:pt>
                <c:pt idx="1163">
                  <c:v>0.33547453703703706</c:v>
                </c:pt>
                <c:pt idx="1164">
                  <c:v>0.33549768518518519</c:v>
                </c:pt>
                <c:pt idx="1165">
                  <c:v>0.33552083333333332</c:v>
                </c:pt>
                <c:pt idx="1166">
                  <c:v>0.33554398148148151</c:v>
                </c:pt>
                <c:pt idx="1167">
                  <c:v>0.33556712962962965</c:v>
                </c:pt>
                <c:pt idx="1168">
                  <c:v>0.33559027777777778</c:v>
                </c:pt>
                <c:pt idx="1169">
                  <c:v>0.33561342592592597</c:v>
                </c:pt>
                <c:pt idx="1170">
                  <c:v>0.3356365740740741</c:v>
                </c:pt>
                <c:pt idx="1171">
                  <c:v>0.33565972222222223</c:v>
                </c:pt>
                <c:pt idx="1172">
                  <c:v>0.33568287037037042</c:v>
                </c:pt>
                <c:pt idx="1173">
                  <c:v>0.3357060185185185</c:v>
                </c:pt>
                <c:pt idx="1174">
                  <c:v>0.33572916666666663</c:v>
                </c:pt>
                <c:pt idx="1175">
                  <c:v>0.33575231481481477</c:v>
                </c:pt>
                <c:pt idx="1176">
                  <c:v>0.33577546296296296</c:v>
                </c:pt>
                <c:pt idx="1177">
                  <c:v>0.33579861111111109</c:v>
                </c:pt>
                <c:pt idx="1178">
                  <c:v>0.33582175925925922</c:v>
                </c:pt>
                <c:pt idx="1179">
                  <c:v>0.33584490740740741</c:v>
                </c:pt>
                <c:pt idx="1180">
                  <c:v>0.33586805555555554</c:v>
                </c:pt>
                <c:pt idx="1181">
                  <c:v>0.33589120370370368</c:v>
                </c:pt>
                <c:pt idx="1182">
                  <c:v>0.33591435185185187</c:v>
                </c:pt>
                <c:pt idx="1183">
                  <c:v>0.3359375</c:v>
                </c:pt>
                <c:pt idx="1184">
                  <c:v>0.33596064814814813</c:v>
                </c:pt>
                <c:pt idx="1185">
                  <c:v>0.33598379629629632</c:v>
                </c:pt>
                <c:pt idx="1186">
                  <c:v>0.33600694444444446</c:v>
                </c:pt>
                <c:pt idx="1187">
                  <c:v>0.33603009259259259</c:v>
                </c:pt>
                <c:pt idx="1188">
                  <c:v>0.33605324074074078</c:v>
                </c:pt>
                <c:pt idx="1189">
                  <c:v>0.33607638888888891</c:v>
                </c:pt>
                <c:pt idx="1190">
                  <c:v>0.33611111111111108</c:v>
                </c:pt>
                <c:pt idx="1191">
                  <c:v>0.33613425925925927</c:v>
                </c:pt>
                <c:pt idx="1192">
                  <c:v>0.3361574074074074</c:v>
                </c:pt>
                <c:pt idx="1193">
                  <c:v>0.33618055555555554</c:v>
                </c:pt>
                <c:pt idx="1194">
                  <c:v>0.33620370370370373</c:v>
                </c:pt>
                <c:pt idx="1195">
                  <c:v>0.33622685185185186</c:v>
                </c:pt>
                <c:pt idx="1196">
                  <c:v>0.33624999999999999</c:v>
                </c:pt>
                <c:pt idx="1197">
                  <c:v>0.33627314814814818</c:v>
                </c:pt>
                <c:pt idx="1198">
                  <c:v>0.33629629629629632</c:v>
                </c:pt>
                <c:pt idx="1199">
                  <c:v>0.33631944444444445</c:v>
                </c:pt>
                <c:pt idx="1200">
                  <c:v>0.33634259259259264</c:v>
                </c:pt>
                <c:pt idx="1201">
                  <c:v>0.33636574074074077</c:v>
                </c:pt>
                <c:pt idx="1202">
                  <c:v>0.3363888888888889</c:v>
                </c:pt>
                <c:pt idx="1203">
                  <c:v>0.33641203703703698</c:v>
                </c:pt>
                <c:pt idx="1204">
                  <c:v>0.33643518518518517</c:v>
                </c:pt>
                <c:pt idx="1205">
                  <c:v>0.3364583333333333</c:v>
                </c:pt>
                <c:pt idx="1206">
                  <c:v>0.33648148148148144</c:v>
                </c:pt>
                <c:pt idx="1207">
                  <c:v>0.33650462962962963</c:v>
                </c:pt>
                <c:pt idx="1208">
                  <c:v>0.33652777777777776</c:v>
                </c:pt>
                <c:pt idx="1209">
                  <c:v>0.33655092592592589</c:v>
                </c:pt>
                <c:pt idx="1210">
                  <c:v>0.33657407407407408</c:v>
                </c:pt>
                <c:pt idx="1211">
                  <c:v>0.33659722222222221</c:v>
                </c:pt>
                <c:pt idx="1212">
                  <c:v>0.33662037037037035</c:v>
                </c:pt>
                <c:pt idx="1213">
                  <c:v>0.33664351851851854</c:v>
                </c:pt>
                <c:pt idx="1214">
                  <c:v>0.33666666666666667</c:v>
                </c:pt>
                <c:pt idx="1215">
                  <c:v>0.3366898148148148</c:v>
                </c:pt>
                <c:pt idx="1216">
                  <c:v>0.33671296296296299</c:v>
                </c:pt>
                <c:pt idx="1217">
                  <c:v>0.33673611111111112</c:v>
                </c:pt>
                <c:pt idx="1218">
                  <c:v>0.3367708333333333</c:v>
                </c:pt>
                <c:pt idx="1219">
                  <c:v>0.33679398148148149</c:v>
                </c:pt>
                <c:pt idx="1220">
                  <c:v>0.33681712962962962</c:v>
                </c:pt>
                <c:pt idx="1221">
                  <c:v>0.33684027777777775</c:v>
                </c:pt>
                <c:pt idx="1222">
                  <c:v>0.33686342592592594</c:v>
                </c:pt>
                <c:pt idx="1223">
                  <c:v>0.33688657407407407</c:v>
                </c:pt>
                <c:pt idx="1224">
                  <c:v>0.33690972222222221</c:v>
                </c:pt>
                <c:pt idx="1225">
                  <c:v>0.3369328703703704</c:v>
                </c:pt>
                <c:pt idx="1226">
                  <c:v>0.33695601851851853</c:v>
                </c:pt>
                <c:pt idx="1227">
                  <c:v>0.33697916666666666</c:v>
                </c:pt>
                <c:pt idx="1228">
                  <c:v>0.33700231481481485</c:v>
                </c:pt>
                <c:pt idx="1229">
                  <c:v>0.33702546296296299</c:v>
                </c:pt>
                <c:pt idx="1230">
                  <c:v>0.33704861111111112</c:v>
                </c:pt>
                <c:pt idx="1231">
                  <c:v>0.33707175925925931</c:v>
                </c:pt>
                <c:pt idx="1232">
                  <c:v>0.33709490740740744</c:v>
                </c:pt>
                <c:pt idx="1233">
                  <c:v>0.33711805555555557</c:v>
                </c:pt>
                <c:pt idx="1234">
                  <c:v>0.33714120370370365</c:v>
                </c:pt>
                <c:pt idx="1235">
                  <c:v>0.33716435185185184</c:v>
                </c:pt>
                <c:pt idx="1236">
                  <c:v>0.33718749999999997</c:v>
                </c:pt>
                <c:pt idx="1237">
                  <c:v>0.33721064814814811</c:v>
                </c:pt>
                <c:pt idx="1238">
                  <c:v>0.3372337962962963</c:v>
                </c:pt>
                <c:pt idx="1239">
                  <c:v>0.33725694444444443</c:v>
                </c:pt>
                <c:pt idx="1240">
                  <c:v>0.33728009259259256</c:v>
                </c:pt>
                <c:pt idx="1241">
                  <c:v>0.33730324074074075</c:v>
                </c:pt>
                <c:pt idx="1242">
                  <c:v>0.33732638888888888</c:v>
                </c:pt>
                <c:pt idx="1243">
                  <c:v>0.33734953703703702</c:v>
                </c:pt>
                <c:pt idx="1244">
                  <c:v>0.33737268518518521</c:v>
                </c:pt>
                <c:pt idx="1245">
                  <c:v>0.33739583333333334</c:v>
                </c:pt>
                <c:pt idx="1246">
                  <c:v>0.33741898148148147</c:v>
                </c:pt>
                <c:pt idx="1247">
                  <c:v>0.3374537037037037</c:v>
                </c:pt>
                <c:pt idx="1248">
                  <c:v>0.33747685185185183</c:v>
                </c:pt>
                <c:pt idx="1249">
                  <c:v>0.33749999999999997</c:v>
                </c:pt>
                <c:pt idx="1250">
                  <c:v>0.33752314814814816</c:v>
                </c:pt>
                <c:pt idx="1251">
                  <c:v>0.33754629629629629</c:v>
                </c:pt>
                <c:pt idx="1252">
                  <c:v>0.33756944444444442</c:v>
                </c:pt>
                <c:pt idx="1253">
                  <c:v>0.33759259259259261</c:v>
                </c:pt>
                <c:pt idx="1254">
                  <c:v>0.33761574074074074</c:v>
                </c:pt>
                <c:pt idx="1255">
                  <c:v>0.33763888888888888</c:v>
                </c:pt>
                <c:pt idx="1256">
                  <c:v>0.33766203703703707</c:v>
                </c:pt>
                <c:pt idx="1257">
                  <c:v>0.3376851851851852</c:v>
                </c:pt>
                <c:pt idx="1258">
                  <c:v>0.33770833333333333</c:v>
                </c:pt>
                <c:pt idx="1259">
                  <c:v>0.33773148148148152</c:v>
                </c:pt>
                <c:pt idx="1260">
                  <c:v>0.33775462962962965</c:v>
                </c:pt>
                <c:pt idx="1261">
                  <c:v>0.33777777777777779</c:v>
                </c:pt>
                <c:pt idx="1262">
                  <c:v>0.33780092592592598</c:v>
                </c:pt>
                <c:pt idx="1263">
                  <c:v>0.33782407407407411</c:v>
                </c:pt>
                <c:pt idx="1264">
                  <c:v>0.33784722222222219</c:v>
                </c:pt>
                <c:pt idx="1265">
                  <c:v>0.33787037037037032</c:v>
                </c:pt>
                <c:pt idx="1266">
                  <c:v>0.33789351851851851</c:v>
                </c:pt>
                <c:pt idx="1267">
                  <c:v>0.33791666666666664</c:v>
                </c:pt>
                <c:pt idx="1268">
                  <c:v>0.33793981481481478</c:v>
                </c:pt>
                <c:pt idx="1269">
                  <c:v>0.33796296296296297</c:v>
                </c:pt>
                <c:pt idx="1270">
                  <c:v>0.3379861111111111</c:v>
                </c:pt>
                <c:pt idx="1271">
                  <c:v>0.33800925925925923</c:v>
                </c:pt>
                <c:pt idx="1272">
                  <c:v>0.33803240740740742</c:v>
                </c:pt>
                <c:pt idx="1273">
                  <c:v>0.33805555555555555</c:v>
                </c:pt>
                <c:pt idx="1274">
                  <c:v>0.33807870370370369</c:v>
                </c:pt>
                <c:pt idx="1275">
                  <c:v>0.33810185185185188</c:v>
                </c:pt>
                <c:pt idx="1276">
                  <c:v>0.33812500000000001</c:v>
                </c:pt>
                <c:pt idx="1277">
                  <c:v>0.33814814814814814</c:v>
                </c:pt>
                <c:pt idx="1278">
                  <c:v>0.33817129629629633</c:v>
                </c:pt>
                <c:pt idx="1279">
                  <c:v>0.3382060185185185</c:v>
                </c:pt>
                <c:pt idx="1280">
                  <c:v>0.33822916666666664</c:v>
                </c:pt>
                <c:pt idx="1281">
                  <c:v>0.33825231481481483</c:v>
                </c:pt>
                <c:pt idx="1282">
                  <c:v>0.33827546296296296</c:v>
                </c:pt>
                <c:pt idx="1283">
                  <c:v>0.33829861111111109</c:v>
                </c:pt>
                <c:pt idx="1284">
                  <c:v>0.33832175925925928</c:v>
                </c:pt>
                <c:pt idx="1285">
                  <c:v>0.33834490740740741</c:v>
                </c:pt>
                <c:pt idx="1286">
                  <c:v>0.33836805555555555</c:v>
                </c:pt>
                <c:pt idx="1287">
                  <c:v>0.33839120370370374</c:v>
                </c:pt>
                <c:pt idx="1288">
                  <c:v>0.33841435185185187</c:v>
                </c:pt>
                <c:pt idx="1289">
                  <c:v>0.3384375</c:v>
                </c:pt>
                <c:pt idx="1290">
                  <c:v>0.33846064814814819</c:v>
                </c:pt>
                <c:pt idx="1291">
                  <c:v>0.33848379629629632</c:v>
                </c:pt>
                <c:pt idx="1292">
                  <c:v>0.33850694444444446</c:v>
                </c:pt>
                <c:pt idx="1293">
                  <c:v>0.33853009259259265</c:v>
                </c:pt>
                <c:pt idx="1294">
                  <c:v>0.33855324074074072</c:v>
                </c:pt>
                <c:pt idx="1295">
                  <c:v>0.33857638888888886</c:v>
                </c:pt>
                <c:pt idx="1296">
                  <c:v>0.33859953703703699</c:v>
                </c:pt>
                <c:pt idx="1297">
                  <c:v>0.33862268518518518</c:v>
                </c:pt>
                <c:pt idx="1298">
                  <c:v>0.33864583333333331</c:v>
                </c:pt>
                <c:pt idx="1299">
                  <c:v>0.33866898148148145</c:v>
                </c:pt>
                <c:pt idx="1300">
                  <c:v>0.33869212962962963</c:v>
                </c:pt>
                <c:pt idx="1301">
                  <c:v>0.33871527777777777</c:v>
                </c:pt>
                <c:pt idx="1302">
                  <c:v>0.3387384259259259</c:v>
                </c:pt>
                <c:pt idx="1303">
                  <c:v>0.33876157407407409</c:v>
                </c:pt>
                <c:pt idx="1304">
                  <c:v>0.33878472222222222</c:v>
                </c:pt>
                <c:pt idx="1305">
                  <c:v>0.33880787037037036</c:v>
                </c:pt>
                <c:pt idx="1306">
                  <c:v>0.33883101851851855</c:v>
                </c:pt>
                <c:pt idx="1307">
                  <c:v>0.33885416666666668</c:v>
                </c:pt>
                <c:pt idx="1308">
                  <c:v>0.33887731481481481</c:v>
                </c:pt>
                <c:pt idx="1309">
                  <c:v>0.338900462962963</c:v>
                </c:pt>
                <c:pt idx="1310">
                  <c:v>0.33892361111111113</c:v>
                </c:pt>
                <c:pt idx="1311">
                  <c:v>0.33895833333333331</c:v>
                </c:pt>
                <c:pt idx="1312">
                  <c:v>0.33898148148148149</c:v>
                </c:pt>
                <c:pt idx="1313">
                  <c:v>0.33900462962962963</c:v>
                </c:pt>
                <c:pt idx="1314">
                  <c:v>0.33902777777777776</c:v>
                </c:pt>
                <c:pt idx="1315">
                  <c:v>0.33905092592592595</c:v>
                </c:pt>
                <c:pt idx="1316">
                  <c:v>0.33907407407407408</c:v>
                </c:pt>
                <c:pt idx="1317">
                  <c:v>0.33909722222222222</c:v>
                </c:pt>
                <c:pt idx="1318">
                  <c:v>0.33912037037037041</c:v>
                </c:pt>
                <c:pt idx="1319">
                  <c:v>0.33914351851851854</c:v>
                </c:pt>
                <c:pt idx="1320">
                  <c:v>0.33916666666666667</c:v>
                </c:pt>
                <c:pt idx="1321">
                  <c:v>0.33918981481481486</c:v>
                </c:pt>
                <c:pt idx="1322">
                  <c:v>0.33921296296296299</c:v>
                </c:pt>
                <c:pt idx="1323">
                  <c:v>0.33923611111111113</c:v>
                </c:pt>
                <c:pt idx="1324">
                  <c:v>0.3392592592592592</c:v>
                </c:pt>
                <c:pt idx="1325">
                  <c:v>0.33928240740740739</c:v>
                </c:pt>
                <c:pt idx="1326">
                  <c:v>0.33930555555555553</c:v>
                </c:pt>
                <c:pt idx="1327">
                  <c:v>0.33932870370370366</c:v>
                </c:pt>
                <c:pt idx="1328">
                  <c:v>0.33935185185185185</c:v>
                </c:pt>
                <c:pt idx="1329">
                  <c:v>0.33937499999999998</c:v>
                </c:pt>
                <c:pt idx="1330">
                  <c:v>0.33939814814814812</c:v>
                </c:pt>
                <c:pt idx="1331">
                  <c:v>0.3394212962962963</c:v>
                </c:pt>
                <c:pt idx="1332">
                  <c:v>0.33944444444444444</c:v>
                </c:pt>
                <c:pt idx="1333">
                  <c:v>0.33946759259259257</c:v>
                </c:pt>
                <c:pt idx="1334">
                  <c:v>0.33949074074074076</c:v>
                </c:pt>
                <c:pt idx="1335">
                  <c:v>0.33951388888888889</c:v>
                </c:pt>
                <c:pt idx="1336">
                  <c:v>0.33953703703703703</c:v>
                </c:pt>
                <c:pt idx="1337">
                  <c:v>0.33956018518518521</c:v>
                </c:pt>
                <c:pt idx="1338">
                  <c:v>0.33958333333333335</c:v>
                </c:pt>
                <c:pt idx="1339">
                  <c:v>0.33960648148148148</c:v>
                </c:pt>
                <c:pt idx="1340">
                  <c:v>0.33962962962962967</c:v>
                </c:pt>
                <c:pt idx="1341">
                  <c:v>0.3396527777777778</c:v>
                </c:pt>
                <c:pt idx="1342">
                  <c:v>0.33967592592592594</c:v>
                </c:pt>
                <c:pt idx="1343">
                  <c:v>0.33969907407407413</c:v>
                </c:pt>
                <c:pt idx="1344">
                  <c:v>0.3397222222222222</c:v>
                </c:pt>
                <c:pt idx="1345">
                  <c:v>0.33974537037037034</c:v>
                </c:pt>
                <c:pt idx="1346">
                  <c:v>0.33976851851851847</c:v>
                </c:pt>
                <c:pt idx="1347">
                  <c:v>0.33980324074074075</c:v>
                </c:pt>
                <c:pt idx="1348">
                  <c:v>0.33982638888888889</c:v>
                </c:pt>
                <c:pt idx="1349">
                  <c:v>0.33984953703703707</c:v>
                </c:pt>
                <c:pt idx="1350">
                  <c:v>0.33987268518518521</c:v>
                </c:pt>
                <c:pt idx="1351">
                  <c:v>0.33989583333333334</c:v>
                </c:pt>
                <c:pt idx="1352">
                  <c:v>0.33991898148148153</c:v>
                </c:pt>
                <c:pt idx="1353">
                  <c:v>0.33994212962962966</c:v>
                </c:pt>
                <c:pt idx="1354">
                  <c:v>0.3399652777777778</c:v>
                </c:pt>
                <c:pt idx="1355">
                  <c:v>0.33998842592592587</c:v>
                </c:pt>
                <c:pt idx="1356">
                  <c:v>0.34001157407407406</c:v>
                </c:pt>
                <c:pt idx="1357">
                  <c:v>0.3400347222222222</c:v>
                </c:pt>
                <c:pt idx="1358">
                  <c:v>0.34005787037037033</c:v>
                </c:pt>
                <c:pt idx="1359">
                  <c:v>0.34008101851851852</c:v>
                </c:pt>
                <c:pt idx="1360">
                  <c:v>0.34010416666666665</c:v>
                </c:pt>
                <c:pt idx="1361">
                  <c:v>0.34012731481481479</c:v>
                </c:pt>
                <c:pt idx="1362">
                  <c:v>0.34015046296296297</c:v>
                </c:pt>
                <c:pt idx="1363">
                  <c:v>0.34017361111111111</c:v>
                </c:pt>
                <c:pt idx="1364">
                  <c:v>0.34019675925925924</c:v>
                </c:pt>
                <c:pt idx="1365">
                  <c:v>0.34021990740740743</c:v>
                </c:pt>
                <c:pt idx="1366">
                  <c:v>0.34024305555555556</c:v>
                </c:pt>
                <c:pt idx="1367">
                  <c:v>0.3402662037037037</c:v>
                </c:pt>
                <c:pt idx="1368">
                  <c:v>0.34028935185185188</c:v>
                </c:pt>
                <c:pt idx="1369">
                  <c:v>0.34031250000000002</c:v>
                </c:pt>
                <c:pt idx="1370">
                  <c:v>0.34033564814814815</c:v>
                </c:pt>
                <c:pt idx="1371">
                  <c:v>0.34035879629629634</c:v>
                </c:pt>
                <c:pt idx="1372">
                  <c:v>0.34038194444444447</c:v>
                </c:pt>
                <c:pt idx="1373">
                  <c:v>0.34040509259259261</c:v>
                </c:pt>
                <c:pt idx="1374">
                  <c:v>0.3404282407407408</c:v>
                </c:pt>
                <c:pt idx="1375">
                  <c:v>0.34045138888888887</c:v>
                </c:pt>
                <c:pt idx="1376">
                  <c:v>0.34047453703703701</c:v>
                </c:pt>
                <c:pt idx="1377">
                  <c:v>0.34049768518518514</c:v>
                </c:pt>
                <c:pt idx="1378">
                  <c:v>0.34052083333333333</c:v>
                </c:pt>
                <c:pt idx="1379">
                  <c:v>0.34054398148148146</c:v>
                </c:pt>
                <c:pt idx="1380">
                  <c:v>0.34056712962962959</c:v>
                </c:pt>
                <c:pt idx="1381">
                  <c:v>0.34060185185185188</c:v>
                </c:pt>
                <c:pt idx="1382">
                  <c:v>0.34062500000000001</c:v>
                </c:pt>
                <c:pt idx="1383">
                  <c:v>0.3406481481481482</c:v>
                </c:pt>
                <c:pt idx="1384">
                  <c:v>0.34067129629629633</c:v>
                </c:pt>
                <c:pt idx="1385">
                  <c:v>0.34069444444444441</c:v>
                </c:pt>
                <c:pt idx="1386">
                  <c:v>0.34071759259259254</c:v>
                </c:pt>
                <c:pt idx="1387">
                  <c:v>0.34074074074074073</c:v>
                </c:pt>
                <c:pt idx="1388">
                  <c:v>0.34076388888888887</c:v>
                </c:pt>
                <c:pt idx="1389">
                  <c:v>0.340787037037037</c:v>
                </c:pt>
                <c:pt idx="1390">
                  <c:v>0.34081018518518519</c:v>
                </c:pt>
                <c:pt idx="1391">
                  <c:v>0.34083333333333332</c:v>
                </c:pt>
                <c:pt idx="1392">
                  <c:v>0.34085648148148145</c:v>
                </c:pt>
                <c:pt idx="1393">
                  <c:v>0.34087962962962964</c:v>
                </c:pt>
                <c:pt idx="1394">
                  <c:v>0.34090277777777778</c:v>
                </c:pt>
                <c:pt idx="1395">
                  <c:v>0.34092592592592591</c:v>
                </c:pt>
                <c:pt idx="1396">
                  <c:v>0.3409490740740741</c:v>
                </c:pt>
                <c:pt idx="1397">
                  <c:v>0.34097222222222223</c:v>
                </c:pt>
                <c:pt idx="1398">
                  <c:v>0.34099537037037037</c:v>
                </c:pt>
                <c:pt idx="1399">
                  <c:v>0.34101851851851855</c:v>
                </c:pt>
                <c:pt idx="1400">
                  <c:v>0.34104166666666669</c:v>
                </c:pt>
                <c:pt idx="1401">
                  <c:v>0.34106481481481482</c:v>
                </c:pt>
                <c:pt idx="1402">
                  <c:v>0.34108796296296301</c:v>
                </c:pt>
                <c:pt idx="1403">
                  <c:v>0.34111111111111114</c:v>
                </c:pt>
                <c:pt idx="1404">
                  <c:v>0.34113425925925928</c:v>
                </c:pt>
                <c:pt idx="1405">
                  <c:v>0.34115740740740735</c:v>
                </c:pt>
                <c:pt idx="1406">
                  <c:v>0.34118055555555554</c:v>
                </c:pt>
                <c:pt idx="1407">
                  <c:v>0.34120370370370368</c:v>
                </c:pt>
                <c:pt idx="1408">
                  <c:v>0.34122685185185181</c:v>
                </c:pt>
                <c:pt idx="1409">
                  <c:v>0.34125</c:v>
                </c:pt>
                <c:pt idx="1410">
                  <c:v>0.34127314814814813</c:v>
                </c:pt>
                <c:pt idx="1411">
                  <c:v>0.34129629629629626</c:v>
                </c:pt>
                <c:pt idx="1412">
                  <c:v>0.34133101851851855</c:v>
                </c:pt>
                <c:pt idx="1413">
                  <c:v>0.34135416666666668</c:v>
                </c:pt>
                <c:pt idx="1414">
                  <c:v>0.34137731481481487</c:v>
                </c:pt>
                <c:pt idx="1415">
                  <c:v>0.34140046296296295</c:v>
                </c:pt>
                <c:pt idx="1416">
                  <c:v>0.34142361111111108</c:v>
                </c:pt>
                <c:pt idx="1417">
                  <c:v>0.34144675925925921</c:v>
                </c:pt>
                <c:pt idx="1418">
                  <c:v>0.3414699074074074</c:v>
                </c:pt>
                <c:pt idx="1419">
                  <c:v>0.34149305555555554</c:v>
                </c:pt>
                <c:pt idx="1420">
                  <c:v>0.34151620370370367</c:v>
                </c:pt>
                <c:pt idx="1421">
                  <c:v>0.34153935185185186</c:v>
                </c:pt>
                <c:pt idx="1422">
                  <c:v>0.34156249999999999</c:v>
                </c:pt>
                <c:pt idx="1423">
                  <c:v>0.34158564814814812</c:v>
                </c:pt>
                <c:pt idx="1424">
                  <c:v>0.34160879629629631</c:v>
                </c:pt>
                <c:pt idx="1425">
                  <c:v>0.34163194444444445</c:v>
                </c:pt>
                <c:pt idx="1426">
                  <c:v>0.34165509259259258</c:v>
                </c:pt>
                <c:pt idx="1427">
                  <c:v>0.34167824074074077</c:v>
                </c:pt>
                <c:pt idx="1428">
                  <c:v>0.3417013888888889</c:v>
                </c:pt>
                <c:pt idx="1429">
                  <c:v>0.34172453703703703</c:v>
                </c:pt>
                <c:pt idx="1430">
                  <c:v>0.34174768518518522</c:v>
                </c:pt>
                <c:pt idx="1431">
                  <c:v>0.34177083333333336</c:v>
                </c:pt>
                <c:pt idx="1432">
                  <c:v>0.34179398148148149</c:v>
                </c:pt>
                <c:pt idx="1433">
                  <c:v>0.34181712962962968</c:v>
                </c:pt>
                <c:pt idx="1434">
                  <c:v>0.34184027777777781</c:v>
                </c:pt>
                <c:pt idx="1435">
                  <c:v>0.34186342592592589</c:v>
                </c:pt>
                <c:pt idx="1436">
                  <c:v>0.34188657407407402</c:v>
                </c:pt>
                <c:pt idx="1437">
                  <c:v>0.34190972222222221</c:v>
                </c:pt>
                <c:pt idx="1438">
                  <c:v>0.34193287037037035</c:v>
                </c:pt>
                <c:pt idx="1439">
                  <c:v>0.34195601851851848</c:v>
                </c:pt>
                <c:pt idx="1440">
                  <c:v>0.34197916666666667</c:v>
                </c:pt>
                <c:pt idx="1441">
                  <c:v>0.3420023148148148</c:v>
                </c:pt>
                <c:pt idx="1442">
                  <c:v>0.34202546296296293</c:v>
                </c:pt>
                <c:pt idx="1443">
                  <c:v>0.34204861111111112</c:v>
                </c:pt>
                <c:pt idx="1444">
                  <c:v>0.34207175925925926</c:v>
                </c:pt>
                <c:pt idx="1445">
                  <c:v>0.34209490740740739</c:v>
                </c:pt>
                <c:pt idx="1446">
                  <c:v>0.34212962962962962</c:v>
                </c:pt>
                <c:pt idx="1447">
                  <c:v>0.34215277777777775</c:v>
                </c:pt>
                <c:pt idx="1448">
                  <c:v>0.34217592592592588</c:v>
                </c:pt>
                <c:pt idx="1449">
                  <c:v>0.34219907407407407</c:v>
                </c:pt>
                <c:pt idx="1450">
                  <c:v>0.34222222222222221</c:v>
                </c:pt>
                <c:pt idx="1451">
                  <c:v>0.34224537037037034</c:v>
                </c:pt>
                <c:pt idx="1452">
                  <c:v>0.34226851851851853</c:v>
                </c:pt>
                <c:pt idx="1453">
                  <c:v>0.34229166666666666</c:v>
                </c:pt>
                <c:pt idx="1454">
                  <c:v>0.34231481481481479</c:v>
                </c:pt>
                <c:pt idx="1455">
                  <c:v>0.34233796296296298</c:v>
                </c:pt>
                <c:pt idx="1456">
                  <c:v>0.34236111111111112</c:v>
                </c:pt>
                <c:pt idx="1457">
                  <c:v>0.34238425925925925</c:v>
                </c:pt>
                <c:pt idx="1458">
                  <c:v>0.34240740740740744</c:v>
                </c:pt>
                <c:pt idx="1459">
                  <c:v>0.34243055555555557</c:v>
                </c:pt>
                <c:pt idx="1460">
                  <c:v>0.3424537037037037</c:v>
                </c:pt>
                <c:pt idx="1461">
                  <c:v>0.34247685185185189</c:v>
                </c:pt>
                <c:pt idx="1462">
                  <c:v>0.34250000000000003</c:v>
                </c:pt>
                <c:pt idx="1463">
                  <c:v>0.34252314814814816</c:v>
                </c:pt>
                <c:pt idx="1464">
                  <c:v>0.34254629629629635</c:v>
                </c:pt>
                <c:pt idx="1465">
                  <c:v>0.34256944444444448</c:v>
                </c:pt>
                <c:pt idx="1466">
                  <c:v>0.34259259259259256</c:v>
                </c:pt>
                <c:pt idx="1467">
                  <c:v>0.34261574074074069</c:v>
                </c:pt>
                <c:pt idx="1468">
                  <c:v>0.34263888888888888</c:v>
                </c:pt>
                <c:pt idx="1469">
                  <c:v>0.34266203703703701</c:v>
                </c:pt>
                <c:pt idx="1470">
                  <c:v>0.34268518518518515</c:v>
                </c:pt>
                <c:pt idx="1471">
                  <c:v>0.34270833333333334</c:v>
                </c:pt>
                <c:pt idx="1472">
                  <c:v>0.34273148148148147</c:v>
                </c:pt>
                <c:pt idx="1473">
                  <c:v>0.3427546296296296</c:v>
                </c:pt>
                <c:pt idx="1474">
                  <c:v>0.34277777777777779</c:v>
                </c:pt>
                <c:pt idx="1475">
                  <c:v>0.34280092592592593</c:v>
                </c:pt>
                <c:pt idx="1476">
                  <c:v>0.34282407407407406</c:v>
                </c:pt>
                <c:pt idx="1477">
                  <c:v>0.34284722222222225</c:v>
                </c:pt>
                <c:pt idx="1478">
                  <c:v>0.34287037037037038</c:v>
                </c:pt>
                <c:pt idx="1479">
                  <c:v>0.34290509259259255</c:v>
                </c:pt>
                <c:pt idx="1480">
                  <c:v>0.34292824074074074</c:v>
                </c:pt>
                <c:pt idx="1481">
                  <c:v>0.34295138888888888</c:v>
                </c:pt>
                <c:pt idx="1482">
                  <c:v>0.34297453703703701</c:v>
                </c:pt>
                <c:pt idx="1483">
                  <c:v>0.3429976851851852</c:v>
                </c:pt>
                <c:pt idx="1484">
                  <c:v>0.34302083333333333</c:v>
                </c:pt>
                <c:pt idx="1485">
                  <c:v>0.34304398148148146</c:v>
                </c:pt>
                <c:pt idx="1486">
                  <c:v>0.34306712962962965</c:v>
                </c:pt>
                <c:pt idx="1487">
                  <c:v>0.34309027777777779</c:v>
                </c:pt>
                <c:pt idx="1488">
                  <c:v>0.34311342592592592</c:v>
                </c:pt>
                <c:pt idx="1489">
                  <c:v>0.34313657407407411</c:v>
                </c:pt>
                <c:pt idx="1490">
                  <c:v>0.34315972222222224</c:v>
                </c:pt>
                <c:pt idx="1491">
                  <c:v>0.34318287037037037</c:v>
                </c:pt>
                <c:pt idx="1492">
                  <c:v>0.34320601851851856</c:v>
                </c:pt>
                <c:pt idx="1493">
                  <c:v>0.3432291666666667</c:v>
                </c:pt>
                <c:pt idx="1494">
                  <c:v>0.34325231481481483</c:v>
                </c:pt>
                <c:pt idx="1495">
                  <c:v>0.34327546296296302</c:v>
                </c:pt>
                <c:pt idx="1496">
                  <c:v>0.3432986111111111</c:v>
                </c:pt>
                <c:pt idx="1497">
                  <c:v>0.34332175925925923</c:v>
                </c:pt>
                <c:pt idx="1498">
                  <c:v>0.34334490740740736</c:v>
                </c:pt>
                <c:pt idx="1499">
                  <c:v>0.34336805555555555</c:v>
                </c:pt>
                <c:pt idx="1500">
                  <c:v>0.34339120370370368</c:v>
                </c:pt>
                <c:pt idx="1501">
                  <c:v>0.34341435185185182</c:v>
                </c:pt>
                <c:pt idx="1502">
                  <c:v>0.34343750000000001</c:v>
                </c:pt>
                <c:pt idx="1503">
                  <c:v>0.34346064814814814</c:v>
                </c:pt>
                <c:pt idx="1504">
                  <c:v>0.34348379629629627</c:v>
                </c:pt>
                <c:pt idx="1505">
                  <c:v>0.34350694444444446</c:v>
                </c:pt>
                <c:pt idx="1506">
                  <c:v>0.3435300925925926</c:v>
                </c:pt>
                <c:pt idx="1507">
                  <c:v>0.34355324074074073</c:v>
                </c:pt>
                <c:pt idx="1508">
                  <c:v>0.34357638888888892</c:v>
                </c:pt>
                <c:pt idx="1509">
                  <c:v>0.34359953703703705</c:v>
                </c:pt>
                <c:pt idx="1510">
                  <c:v>0.34362268518518518</c:v>
                </c:pt>
                <c:pt idx="1511">
                  <c:v>0.34364583333333337</c:v>
                </c:pt>
                <c:pt idx="1512">
                  <c:v>0.34368055555555554</c:v>
                </c:pt>
                <c:pt idx="1513">
                  <c:v>0.34370370370370368</c:v>
                </c:pt>
                <c:pt idx="1514">
                  <c:v>0.34372685185185187</c:v>
                </c:pt>
                <c:pt idx="1515">
                  <c:v>0.34375</c:v>
                </c:pt>
                <c:pt idx="1516">
                  <c:v>0.34377314814814813</c:v>
                </c:pt>
                <c:pt idx="1517">
                  <c:v>0.34379629629629632</c:v>
                </c:pt>
                <c:pt idx="1518">
                  <c:v>0.34381944444444446</c:v>
                </c:pt>
                <c:pt idx="1519">
                  <c:v>0.34384259259259259</c:v>
                </c:pt>
                <c:pt idx="1520">
                  <c:v>0.34386574074074078</c:v>
                </c:pt>
                <c:pt idx="1521">
                  <c:v>0.34388888888888891</c:v>
                </c:pt>
                <c:pt idx="1522">
                  <c:v>0.34391203703703704</c:v>
                </c:pt>
                <c:pt idx="1523">
                  <c:v>0.34393518518518523</c:v>
                </c:pt>
                <c:pt idx="1524">
                  <c:v>0.34395833333333337</c:v>
                </c:pt>
                <c:pt idx="1525">
                  <c:v>0.3439814814814815</c:v>
                </c:pt>
                <c:pt idx="1526">
                  <c:v>0.34400462962962958</c:v>
                </c:pt>
                <c:pt idx="1527">
                  <c:v>0.34402777777777777</c:v>
                </c:pt>
                <c:pt idx="1528">
                  <c:v>0.3440509259259259</c:v>
                </c:pt>
                <c:pt idx="1529">
                  <c:v>0.34407407407407403</c:v>
                </c:pt>
                <c:pt idx="1530">
                  <c:v>0.34409722222222222</c:v>
                </c:pt>
                <c:pt idx="1531">
                  <c:v>0.34412037037037035</c:v>
                </c:pt>
                <c:pt idx="1532">
                  <c:v>0.34414351851851849</c:v>
                </c:pt>
                <c:pt idx="1533">
                  <c:v>0.34416666666666668</c:v>
                </c:pt>
                <c:pt idx="1534">
                  <c:v>0.34418981481481481</c:v>
                </c:pt>
                <c:pt idx="1535">
                  <c:v>0.34421296296296294</c:v>
                </c:pt>
                <c:pt idx="1536">
                  <c:v>0.34423611111111113</c:v>
                </c:pt>
                <c:pt idx="1537">
                  <c:v>0.34425925925925926</c:v>
                </c:pt>
                <c:pt idx="1538">
                  <c:v>0.3442824074074074</c:v>
                </c:pt>
                <c:pt idx="1539">
                  <c:v>0.34430555555555559</c:v>
                </c:pt>
                <c:pt idx="1540">
                  <c:v>0.34432870370370372</c:v>
                </c:pt>
                <c:pt idx="1541">
                  <c:v>0.34435185185185185</c:v>
                </c:pt>
                <c:pt idx="1542">
                  <c:v>0.34437500000000004</c:v>
                </c:pt>
                <c:pt idx="1543">
                  <c:v>0.34439814814814818</c:v>
                </c:pt>
                <c:pt idx="1544">
                  <c:v>0.34442129629629631</c:v>
                </c:pt>
                <c:pt idx="1545">
                  <c:v>0.3444444444444445</c:v>
                </c:pt>
                <c:pt idx="1546">
                  <c:v>0.34447916666666667</c:v>
                </c:pt>
                <c:pt idx="1547">
                  <c:v>0.3445023148148148</c:v>
                </c:pt>
                <c:pt idx="1548">
                  <c:v>0.34452546296296299</c:v>
                </c:pt>
                <c:pt idx="1549">
                  <c:v>0.34454861111111112</c:v>
                </c:pt>
                <c:pt idx="1550">
                  <c:v>0.34457175925925926</c:v>
                </c:pt>
                <c:pt idx="1551">
                  <c:v>0.34459490740740745</c:v>
                </c:pt>
                <c:pt idx="1552">
                  <c:v>0.34461805555555558</c:v>
                </c:pt>
                <c:pt idx="1553">
                  <c:v>0.34464120370370371</c:v>
                </c:pt>
                <c:pt idx="1554">
                  <c:v>0.3446643518518519</c:v>
                </c:pt>
                <c:pt idx="1555">
                  <c:v>0.34468750000000004</c:v>
                </c:pt>
                <c:pt idx="1556">
                  <c:v>0.34471064814814811</c:v>
                </c:pt>
                <c:pt idx="1557">
                  <c:v>0.34473379629629625</c:v>
                </c:pt>
                <c:pt idx="1558">
                  <c:v>0.34475694444444444</c:v>
                </c:pt>
                <c:pt idx="1559">
                  <c:v>0.34478009259259257</c:v>
                </c:pt>
                <c:pt idx="1560">
                  <c:v>0.3448032407407407</c:v>
                </c:pt>
                <c:pt idx="1561">
                  <c:v>0.34482638888888889</c:v>
                </c:pt>
                <c:pt idx="1562">
                  <c:v>0.34484953703703702</c:v>
                </c:pt>
                <c:pt idx="1563">
                  <c:v>0.34487268518518516</c:v>
                </c:pt>
                <c:pt idx="1564">
                  <c:v>0.34489583333333335</c:v>
                </c:pt>
                <c:pt idx="1565">
                  <c:v>0.34491898148148148</c:v>
                </c:pt>
                <c:pt idx="1566">
                  <c:v>0.34494212962962961</c:v>
                </c:pt>
                <c:pt idx="1567">
                  <c:v>0.3449652777777778</c:v>
                </c:pt>
                <c:pt idx="1568">
                  <c:v>0.34498842592592593</c:v>
                </c:pt>
                <c:pt idx="1569">
                  <c:v>0.34501157407407407</c:v>
                </c:pt>
                <c:pt idx="1570">
                  <c:v>0.34503472222222226</c:v>
                </c:pt>
                <c:pt idx="1571">
                  <c:v>0.34505787037037039</c:v>
                </c:pt>
                <c:pt idx="1572">
                  <c:v>0.34508101851851852</c:v>
                </c:pt>
                <c:pt idx="1573">
                  <c:v>0.34510416666666671</c:v>
                </c:pt>
                <c:pt idx="1574">
                  <c:v>0.34512731481481485</c:v>
                </c:pt>
                <c:pt idx="1575">
                  <c:v>0.34515046296296298</c:v>
                </c:pt>
                <c:pt idx="1576">
                  <c:v>0.34517361111111117</c:v>
                </c:pt>
                <c:pt idx="1577">
                  <c:v>0.34519675925925924</c:v>
                </c:pt>
                <c:pt idx="1578">
                  <c:v>0.34521990740740738</c:v>
                </c:pt>
                <c:pt idx="1579">
                  <c:v>0.34524305555555551</c:v>
                </c:pt>
                <c:pt idx="1580">
                  <c:v>0.3452662037037037</c:v>
                </c:pt>
                <c:pt idx="1581">
                  <c:v>0.34528935185185183</c:v>
                </c:pt>
                <c:pt idx="1582">
                  <c:v>0.34532407407407412</c:v>
                </c:pt>
                <c:pt idx="1583">
                  <c:v>0.34534722222222225</c:v>
                </c:pt>
                <c:pt idx="1584">
                  <c:v>0.34537037037037038</c:v>
                </c:pt>
                <c:pt idx="1585">
                  <c:v>0.34539351851851857</c:v>
                </c:pt>
                <c:pt idx="1586">
                  <c:v>0.34541666666666665</c:v>
                </c:pt>
                <c:pt idx="1587">
                  <c:v>0.34543981481481478</c:v>
                </c:pt>
                <c:pt idx="1588">
                  <c:v>0.34546296296296292</c:v>
                </c:pt>
                <c:pt idx="1589">
                  <c:v>0.3454861111111111</c:v>
                </c:pt>
                <c:pt idx="1590">
                  <c:v>0.34550925925925924</c:v>
                </c:pt>
                <c:pt idx="1591">
                  <c:v>0.34553240740740737</c:v>
                </c:pt>
                <c:pt idx="1592">
                  <c:v>0.34555555555555556</c:v>
                </c:pt>
                <c:pt idx="1593">
                  <c:v>0.34557870370370369</c:v>
                </c:pt>
                <c:pt idx="1594">
                  <c:v>0.34560185185185183</c:v>
                </c:pt>
                <c:pt idx="1595">
                  <c:v>0.34562500000000002</c:v>
                </c:pt>
                <c:pt idx="1596">
                  <c:v>0.34564814814814815</c:v>
                </c:pt>
                <c:pt idx="1597">
                  <c:v>0.34567129629629628</c:v>
                </c:pt>
                <c:pt idx="1598">
                  <c:v>0.34569444444444447</c:v>
                </c:pt>
                <c:pt idx="1599">
                  <c:v>0.3457175925925926</c:v>
                </c:pt>
                <c:pt idx="1600">
                  <c:v>0.34574074074074074</c:v>
                </c:pt>
                <c:pt idx="1601">
                  <c:v>0.34576388888888893</c:v>
                </c:pt>
                <c:pt idx="1602">
                  <c:v>0.34578703703703706</c:v>
                </c:pt>
                <c:pt idx="1603">
                  <c:v>0.34581018518518519</c:v>
                </c:pt>
                <c:pt idx="1604">
                  <c:v>0.34583333333333338</c:v>
                </c:pt>
                <c:pt idx="1605">
                  <c:v>0.34585648148148151</c:v>
                </c:pt>
                <c:pt idx="1606">
                  <c:v>0.34587962962962965</c:v>
                </c:pt>
                <c:pt idx="1607">
                  <c:v>0.34590277777777773</c:v>
                </c:pt>
                <c:pt idx="1608">
                  <c:v>0.34592592592592591</c:v>
                </c:pt>
                <c:pt idx="1609">
                  <c:v>0.34594907407407405</c:v>
                </c:pt>
                <c:pt idx="1610">
                  <c:v>0.34597222222222218</c:v>
                </c:pt>
                <c:pt idx="1611">
                  <c:v>0.34599537037037037</c:v>
                </c:pt>
                <c:pt idx="1612">
                  <c:v>0.3460300925925926</c:v>
                </c:pt>
                <c:pt idx="1613">
                  <c:v>0.34605324074074079</c:v>
                </c:pt>
                <c:pt idx="1614">
                  <c:v>0.34607638888888892</c:v>
                </c:pt>
                <c:pt idx="1615">
                  <c:v>0.34609953703703705</c:v>
                </c:pt>
                <c:pt idx="1616">
                  <c:v>0.34612268518518513</c:v>
                </c:pt>
                <c:pt idx="1617">
                  <c:v>0.34614583333333332</c:v>
                </c:pt>
                <c:pt idx="1618">
                  <c:v>0.34616898148148145</c:v>
                </c:pt>
                <c:pt idx="1619">
                  <c:v>0.34619212962962959</c:v>
                </c:pt>
                <c:pt idx="1620">
                  <c:v>0.34621527777777777</c:v>
                </c:pt>
                <c:pt idx="1621">
                  <c:v>0.34623842592592591</c:v>
                </c:pt>
                <c:pt idx="1622">
                  <c:v>0.34626157407407404</c:v>
                </c:pt>
                <c:pt idx="1623">
                  <c:v>0.34628472222222223</c:v>
                </c:pt>
                <c:pt idx="1624">
                  <c:v>0.34630787037037036</c:v>
                </c:pt>
                <c:pt idx="1625">
                  <c:v>0.3463310185185185</c:v>
                </c:pt>
                <c:pt idx="1626">
                  <c:v>0.34635416666666669</c:v>
                </c:pt>
                <c:pt idx="1627">
                  <c:v>0.34637731481481482</c:v>
                </c:pt>
                <c:pt idx="1628">
                  <c:v>0.34640046296296295</c:v>
                </c:pt>
                <c:pt idx="1629">
                  <c:v>0.34642361111111114</c:v>
                </c:pt>
                <c:pt idx="1630">
                  <c:v>0.34644675925925927</c:v>
                </c:pt>
                <c:pt idx="1631">
                  <c:v>0.34646990740740741</c:v>
                </c:pt>
                <c:pt idx="1632">
                  <c:v>0.3464930555555556</c:v>
                </c:pt>
                <c:pt idx="1633">
                  <c:v>0.34651620370370373</c:v>
                </c:pt>
                <c:pt idx="1634">
                  <c:v>0.34653935185185186</c:v>
                </c:pt>
                <c:pt idx="1635">
                  <c:v>0.34656250000000005</c:v>
                </c:pt>
                <c:pt idx="1636">
                  <c:v>0.34658564814814818</c:v>
                </c:pt>
                <c:pt idx="1637">
                  <c:v>0.34660879629629626</c:v>
                </c:pt>
                <c:pt idx="1638">
                  <c:v>0.3466319444444444</c:v>
                </c:pt>
                <c:pt idx="1639">
                  <c:v>0.34665509259259258</c:v>
                </c:pt>
                <c:pt idx="1640">
                  <c:v>0.34667824074074072</c:v>
                </c:pt>
                <c:pt idx="1641">
                  <c:v>0.34670138888888885</c:v>
                </c:pt>
                <c:pt idx="1642">
                  <c:v>0.34672453703703704</c:v>
                </c:pt>
                <c:pt idx="1643">
                  <c:v>0.34674768518518517</c:v>
                </c:pt>
                <c:pt idx="1644">
                  <c:v>0.34678240740740746</c:v>
                </c:pt>
                <c:pt idx="1645">
                  <c:v>0.34680555555555559</c:v>
                </c:pt>
                <c:pt idx="1646">
                  <c:v>0.34682870370370367</c:v>
                </c:pt>
                <c:pt idx="1647">
                  <c:v>0.3468518518518518</c:v>
                </c:pt>
                <c:pt idx="1648">
                  <c:v>0.34687499999999999</c:v>
                </c:pt>
                <c:pt idx="1649">
                  <c:v>0.34689814814814812</c:v>
                </c:pt>
                <c:pt idx="1650">
                  <c:v>0.34692129629629626</c:v>
                </c:pt>
                <c:pt idx="1651">
                  <c:v>0.34694444444444444</c:v>
                </c:pt>
                <c:pt idx="1652">
                  <c:v>0.34696759259259258</c:v>
                </c:pt>
                <c:pt idx="1653">
                  <c:v>0.34699074074074071</c:v>
                </c:pt>
                <c:pt idx="1654">
                  <c:v>0.3470138888888889</c:v>
                </c:pt>
                <c:pt idx="1655">
                  <c:v>0.34703703703703703</c:v>
                </c:pt>
                <c:pt idx="1656">
                  <c:v>0.34706018518518517</c:v>
                </c:pt>
                <c:pt idx="1657">
                  <c:v>0.34708333333333335</c:v>
                </c:pt>
                <c:pt idx="1658">
                  <c:v>0.34710648148148149</c:v>
                </c:pt>
                <c:pt idx="1659">
                  <c:v>0.34712962962962962</c:v>
                </c:pt>
                <c:pt idx="1660">
                  <c:v>0.34715277777777781</c:v>
                </c:pt>
                <c:pt idx="1661">
                  <c:v>0.34717592592592594</c:v>
                </c:pt>
                <c:pt idx="1662">
                  <c:v>0.34719907407407408</c:v>
                </c:pt>
                <c:pt idx="1663">
                  <c:v>0.34722222222222227</c:v>
                </c:pt>
                <c:pt idx="1664">
                  <c:v>0.3472453703703704</c:v>
                </c:pt>
                <c:pt idx="1665">
                  <c:v>0.34726851851851853</c:v>
                </c:pt>
                <c:pt idx="1666">
                  <c:v>0.34729166666666672</c:v>
                </c:pt>
                <c:pt idx="1667">
                  <c:v>0.3473148148148148</c:v>
                </c:pt>
                <c:pt idx="1668">
                  <c:v>0.34733796296296293</c:v>
                </c:pt>
                <c:pt idx="1669">
                  <c:v>0.34736111111111106</c:v>
                </c:pt>
                <c:pt idx="1670">
                  <c:v>0.34738425925925925</c:v>
                </c:pt>
                <c:pt idx="1671">
                  <c:v>0.34740740740740739</c:v>
                </c:pt>
                <c:pt idx="1672">
                  <c:v>0.34743055555555552</c:v>
                </c:pt>
                <c:pt idx="1673">
                  <c:v>0.34745370370370371</c:v>
                </c:pt>
                <c:pt idx="1674">
                  <c:v>0.34747685185185184</c:v>
                </c:pt>
                <c:pt idx="1675">
                  <c:v>0.34749999999999998</c:v>
                </c:pt>
                <c:pt idx="1676">
                  <c:v>0.34752314814814816</c:v>
                </c:pt>
                <c:pt idx="1677">
                  <c:v>0.34755787037037034</c:v>
                </c:pt>
                <c:pt idx="1678">
                  <c:v>0.34758101851851847</c:v>
                </c:pt>
                <c:pt idx="1679">
                  <c:v>0.34760416666666666</c:v>
                </c:pt>
                <c:pt idx="1680">
                  <c:v>0.34762731481481479</c:v>
                </c:pt>
                <c:pt idx="1681">
                  <c:v>0.34765046296296293</c:v>
                </c:pt>
                <c:pt idx="1682">
                  <c:v>0.34767361111111111</c:v>
                </c:pt>
                <c:pt idx="1683">
                  <c:v>0.34769675925925925</c:v>
                </c:pt>
                <c:pt idx="1684">
                  <c:v>0.34771990740740738</c:v>
                </c:pt>
                <c:pt idx="1685">
                  <c:v>0.34774305555555557</c:v>
                </c:pt>
                <c:pt idx="1686">
                  <c:v>0.3477662037037037</c:v>
                </c:pt>
                <c:pt idx="1687">
                  <c:v>0.34778935185185184</c:v>
                </c:pt>
                <c:pt idx="1688">
                  <c:v>0.34781250000000002</c:v>
                </c:pt>
                <c:pt idx="1689">
                  <c:v>0.34783564814814816</c:v>
                </c:pt>
                <c:pt idx="1690">
                  <c:v>0.34785879629629629</c:v>
                </c:pt>
                <c:pt idx="1691">
                  <c:v>0.34788194444444448</c:v>
                </c:pt>
                <c:pt idx="1692">
                  <c:v>0.34790509259259261</c:v>
                </c:pt>
                <c:pt idx="1693">
                  <c:v>0.34792824074074075</c:v>
                </c:pt>
                <c:pt idx="1694">
                  <c:v>0.34795138888888894</c:v>
                </c:pt>
                <c:pt idx="1695">
                  <c:v>0.34797453703703707</c:v>
                </c:pt>
                <c:pt idx="1696">
                  <c:v>0.3479976851851852</c:v>
                </c:pt>
                <c:pt idx="1697">
                  <c:v>0.34802083333333328</c:v>
                </c:pt>
                <c:pt idx="1698">
                  <c:v>0.34804398148148147</c:v>
                </c:pt>
                <c:pt idx="1699">
                  <c:v>0.3480671296296296</c:v>
                </c:pt>
                <c:pt idx="1700">
                  <c:v>0.34809027777777773</c:v>
                </c:pt>
                <c:pt idx="1701">
                  <c:v>0.34811342592592592</c:v>
                </c:pt>
                <c:pt idx="1702">
                  <c:v>0.34813657407407406</c:v>
                </c:pt>
                <c:pt idx="1703">
                  <c:v>0.34815972222222219</c:v>
                </c:pt>
                <c:pt idx="1704">
                  <c:v>0.34818287037037038</c:v>
                </c:pt>
                <c:pt idx="1705">
                  <c:v>0.34820601851851851</c:v>
                </c:pt>
                <c:pt idx="1706">
                  <c:v>0.34822916666666665</c:v>
                </c:pt>
                <c:pt idx="1707">
                  <c:v>0.34825231481481483</c:v>
                </c:pt>
                <c:pt idx="1708">
                  <c:v>0.34827546296296297</c:v>
                </c:pt>
                <c:pt idx="1709">
                  <c:v>0.3482986111111111</c:v>
                </c:pt>
                <c:pt idx="1710">
                  <c:v>0.34833333333333333</c:v>
                </c:pt>
                <c:pt idx="1711">
                  <c:v>0.34835648148148146</c:v>
                </c:pt>
                <c:pt idx="1712">
                  <c:v>0.34837962962962959</c:v>
                </c:pt>
                <c:pt idx="1713">
                  <c:v>0.34840277777777778</c:v>
                </c:pt>
                <c:pt idx="1714">
                  <c:v>0.34842592592592592</c:v>
                </c:pt>
                <c:pt idx="1715">
                  <c:v>0.34844907407407405</c:v>
                </c:pt>
                <c:pt idx="1716">
                  <c:v>0.34847222222222224</c:v>
                </c:pt>
                <c:pt idx="1717">
                  <c:v>0.34849537037037037</c:v>
                </c:pt>
                <c:pt idx="1718">
                  <c:v>0.34851851851851851</c:v>
                </c:pt>
                <c:pt idx="1719">
                  <c:v>0.34854166666666669</c:v>
                </c:pt>
                <c:pt idx="1720">
                  <c:v>0.34856481481481483</c:v>
                </c:pt>
                <c:pt idx="1721">
                  <c:v>0.34858796296296296</c:v>
                </c:pt>
                <c:pt idx="1722">
                  <c:v>0.34861111111111115</c:v>
                </c:pt>
                <c:pt idx="1723">
                  <c:v>0.34863425925925928</c:v>
                </c:pt>
                <c:pt idx="1724">
                  <c:v>0.34865740740740742</c:v>
                </c:pt>
                <c:pt idx="1725">
                  <c:v>0.3486805555555556</c:v>
                </c:pt>
                <c:pt idx="1726">
                  <c:v>0.34870370370370374</c:v>
                </c:pt>
                <c:pt idx="1727">
                  <c:v>0.34872685185185182</c:v>
                </c:pt>
                <c:pt idx="1728">
                  <c:v>0.34874999999999995</c:v>
                </c:pt>
                <c:pt idx="1729">
                  <c:v>0.34877314814814814</c:v>
                </c:pt>
                <c:pt idx="1730">
                  <c:v>0.34879629629629627</c:v>
                </c:pt>
                <c:pt idx="1731">
                  <c:v>0.3488194444444444</c:v>
                </c:pt>
                <c:pt idx="1732">
                  <c:v>0.34884259259259259</c:v>
                </c:pt>
                <c:pt idx="1733">
                  <c:v>0.34886574074074073</c:v>
                </c:pt>
                <c:pt idx="1734">
                  <c:v>0.34888888888888886</c:v>
                </c:pt>
                <c:pt idx="1735">
                  <c:v>0.34891203703703705</c:v>
                </c:pt>
                <c:pt idx="1736">
                  <c:v>0.34893518518518518</c:v>
                </c:pt>
                <c:pt idx="1737">
                  <c:v>0.34896990740740735</c:v>
                </c:pt>
                <c:pt idx="1738">
                  <c:v>0.34899305555555554</c:v>
                </c:pt>
                <c:pt idx="1739">
                  <c:v>0.34901620370370368</c:v>
                </c:pt>
                <c:pt idx="1740">
                  <c:v>0.34903935185185181</c:v>
                </c:pt>
                <c:pt idx="1741">
                  <c:v>0.3490625</c:v>
                </c:pt>
                <c:pt idx="1742">
                  <c:v>0.34908564814814813</c:v>
                </c:pt>
                <c:pt idx="1743">
                  <c:v>0.34910879629629626</c:v>
                </c:pt>
                <c:pt idx="1744">
                  <c:v>0.34913194444444445</c:v>
                </c:pt>
                <c:pt idx="1745">
                  <c:v>0.34915509259259259</c:v>
                </c:pt>
                <c:pt idx="1746">
                  <c:v>0.34917824074074072</c:v>
                </c:pt>
                <c:pt idx="1747">
                  <c:v>0.34920138888888891</c:v>
                </c:pt>
                <c:pt idx="1748">
                  <c:v>0.34922453703703704</c:v>
                </c:pt>
                <c:pt idx="1749">
                  <c:v>0.34924768518518517</c:v>
                </c:pt>
                <c:pt idx="1750">
                  <c:v>0.34927083333333336</c:v>
                </c:pt>
                <c:pt idx="1751">
                  <c:v>0.3492939814814815</c:v>
                </c:pt>
                <c:pt idx="1752">
                  <c:v>0.34931712962962963</c:v>
                </c:pt>
                <c:pt idx="1753">
                  <c:v>0.34934027777777782</c:v>
                </c:pt>
                <c:pt idx="1754">
                  <c:v>0.34936342592592595</c:v>
                </c:pt>
                <c:pt idx="1755">
                  <c:v>0.34938657407407409</c:v>
                </c:pt>
                <c:pt idx="1756">
                  <c:v>0.34940972222222227</c:v>
                </c:pt>
                <c:pt idx="1757">
                  <c:v>0.34943287037037035</c:v>
                </c:pt>
                <c:pt idx="1758">
                  <c:v>0.34945601851851849</c:v>
                </c:pt>
                <c:pt idx="1759">
                  <c:v>0.34947916666666662</c:v>
                </c:pt>
                <c:pt idx="1760">
                  <c:v>0.34950231481481481</c:v>
                </c:pt>
                <c:pt idx="1761">
                  <c:v>0.34952546296296294</c:v>
                </c:pt>
                <c:pt idx="1762">
                  <c:v>0.34954861111111107</c:v>
                </c:pt>
                <c:pt idx="1763">
                  <c:v>0.34957175925925926</c:v>
                </c:pt>
                <c:pt idx="1764">
                  <c:v>0.3495949074074074</c:v>
                </c:pt>
                <c:pt idx="1765">
                  <c:v>0.34961805555555553</c:v>
                </c:pt>
                <c:pt idx="1766">
                  <c:v>0.34965277777777781</c:v>
                </c:pt>
                <c:pt idx="1767">
                  <c:v>0.34967592592592595</c:v>
                </c:pt>
                <c:pt idx="1768">
                  <c:v>0.34969907407407402</c:v>
                </c:pt>
                <c:pt idx="1769">
                  <c:v>0.34972222222222221</c:v>
                </c:pt>
                <c:pt idx="1770">
                  <c:v>0.34974537037037035</c:v>
                </c:pt>
                <c:pt idx="1771">
                  <c:v>0.34976851851851848</c:v>
                </c:pt>
                <c:pt idx="1772">
                  <c:v>0.34979166666666667</c:v>
                </c:pt>
                <c:pt idx="1773">
                  <c:v>0.3498148148148148</c:v>
                </c:pt>
                <c:pt idx="1774">
                  <c:v>0.34983796296296293</c:v>
                </c:pt>
                <c:pt idx="1775">
                  <c:v>0.34986111111111112</c:v>
                </c:pt>
                <c:pt idx="1776">
                  <c:v>0.34988425925925926</c:v>
                </c:pt>
                <c:pt idx="1777">
                  <c:v>0.34990740740740739</c:v>
                </c:pt>
                <c:pt idx="1778">
                  <c:v>0.34993055555555558</c:v>
                </c:pt>
                <c:pt idx="1779">
                  <c:v>0.34995370370370371</c:v>
                </c:pt>
                <c:pt idx="1780">
                  <c:v>0.34997685185185184</c:v>
                </c:pt>
                <c:pt idx="1781">
                  <c:v>0.35000000000000003</c:v>
                </c:pt>
                <c:pt idx="1782">
                  <c:v>0.35002314814814817</c:v>
                </c:pt>
                <c:pt idx="1783">
                  <c:v>0.3500462962962963</c:v>
                </c:pt>
                <c:pt idx="1784">
                  <c:v>0.35006944444444449</c:v>
                </c:pt>
                <c:pt idx="1785">
                  <c:v>0.35009259259259262</c:v>
                </c:pt>
                <c:pt idx="1786">
                  <c:v>0.35011574074074076</c:v>
                </c:pt>
                <c:pt idx="1787">
                  <c:v>0.35013888888888883</c:v>
                </c:pt>
                <c:pt idx="1788">
                  <c:v>0.35016203703703702</c:v>
                </c:pt>
                <c:pt idx="1789">
                  <c:v>0.35018518518518515</c:v>
                </c:pt>
                <c:pt idx="1790">
                  <c:v>0.35020833333333329</c:v>
                </c:pt>
                <c:pt idx="1791">
                  <c:v>0.35023148148148148</c:v>
                </c:pt>
                <c:pt idx="1792">
                  <c:v>0.35025462962962961</c:v>
                </c:pt>
                <c:pt idx="1793">
                  <c:v>0.35027777777777774</c:v>
                </c:pt>
                <c:pt idx="1794">
                  <c:v>0.35031250000000003</c:v>
                </c:pt>
                <c:pt idx="1795">
                  <c:v>0.35033564814814816</c:v>
                </c:pt>
                <c:pt idx="1796">
                  <c:v>0.35035879629629635</c:v>
                </c:pt>
                <c:pt idx="1797">
                  <c:v>0.35038194444444448</c:v>
                </c:pt>
                <c:pt idx="1798">
                  <c:v>0.35040509259259256</c:v>
                </c:pt>
                <c:pt idx="1799">
                  <c:v>0.35042824074074069</c:v>
                </c:pt>
                <c:pt idx="1800">
                  <c:v>0.35045138888888888</c:v>
                </c:pt>
                <c:pt idx="1801">
                  <c:v>0.35047453703703701</c:v>
                </c:pt>
                <c:pt idx="1802">
                  <c:v>0.35049768518518515</c:v>
                </c:pt>
                <c:pt idx="1803">
                  <c:v>0.35052083333333334</c:v>
                </c:pt>
                <c:pt idx="1804">
                  <c:v>0.35054398148148147</c:v>
                </c:pt>
                <c:pt idx="1805">
                  <c:v>0.3505671296296296</c:v>
                </c:pt>
                <c:pt idx="1806">
                  <c:v>0.35059027777777779</c:v>
                </c:pt>
                <c:pt idx="1807">
                  <c:v>0.35061342592592593</c:v>
                </c:pt>
                <c:pt idx="1808">
                  <c:v>0.35063657407407406</c:v>
                </c:pt>
                <c:pt idx="1809">
                  <c:v>0.35065972222222225</c:v>
                </c:pt>
                <c:pt idx="1810">
                  <c:v>0.35068287037037038</c:v>
                </c:pt>
                <c:pt idx="1811">
                  <c:v>0.35070601851851851</c:v>
                </c:pt>
                <c:pt idx="1812">
                  <c:v>0.3507291666666667</c:v>
                </c:pt>
                <c:pt idx="1813">
                  <c:v>0.35075231481481484</c:v>
                </c:pt>
                <c:pt idx="1814">
                  <c:v>0.35077546296296297</c:v>
                </c:pt>
                <c:pt idx="1815">
                  <c:v>0.35079861111111116</c:v>
                </c:pt>
                <c:pt idx="1816">
                  <c:v>0.35082175925925929</c:v>
                </c:pt>
                <c:pt idx="1817">
                  <c:v>0.35084490740740737</c:v>
                </c:pt>
                <c:pt idx="1818">
                  <c:v>0.3508680555555555</c:v>
                </c:pt>
                <c:pt idx="1819">
                  <c:v>0.35089120370370369</c:v>
                </c:pt>
                <c:pt idx="1820">
                  <c:v>0.35091435185185182</c:v>
                </c:pt>
                <c:pt idx="1821">
                  <c:v>0.35093749999999996</c:v>
                </c:pt>
                <c:pt idx="1822">
                  <c:v>0.35096064814814815</c:v>
                </c:pt>
                <c:pt idx="1823">
                  <c:v>0.35098379629629628</c:v>
                </c:pt>
                <c:pt idx="1824">
                  <c:v>0.35100694444444441</c:v>
                </c:pt>
                <c:pt idx="1825">
                  <c:v>0.3510300925925926</c:v>
                </c:pt>
                <c:pt idx="1826">
                  <c:v>0.35105324074074074</c:v>
                </c:pt>
                <c:pt idx="1827">
                  <c:v>0.35108796296296302</c:v>
                </c:pt>
                <c:pt idx="1828">
                  <c:v>0.3511111111111111</c:v>
                </c:pt>
                <c:pt idx="1829">
                  <c:v>0.35113425925925923</c:v>
                </c:pt>
                <c:pt idx="1830">
                  <c:v>0.35115740740740736</c:v>
                </c:pt>
                <c:pt idx="1831">
                  <c:v>0.35118055555555555</c:v>
                </c:pt>
                <c:pt idx="1832">
                  <c:v>0.35120370370370368</c:v>
                </c:pt>
                <c:pt idx="1833">
                  <c:v>0.35122685185185182</c:v>
                </c:pt>
                <c:pt idx="1834">
                  <c:v>0.35125000000000001</c:v>
                </c:pt>
                <c:pt idx="1835">
                  <c:v>0.35127314814814814</c:v>
                </c:pt>
                <c:pt idx="1836">
                  <c:v>0.35129629629629627</c:v>
                </c:pt>
                <c:pt idx="1837">
                  <c:v>0.35131944444444446</c:v>
                </c:pt>
                <c:pt idx="1838">
                  <c:v>0.3513425925925926</c:v>
                </c:pt>
                <c:pt idx="1839">
                  <c:v>0.35136574074074073</c:v>
                </c:pt>
                <c:pt idx="1840">
                  <c:v>0.35138888888888892</c:v>
                </c:pt>
                <c:pt idx="1841">
                  <c:v>0.35141203703703705</c:v>
                </c:pt>
                <c:pt idx="1842">
                  <c:v>0.35143518518518518</c:v>
                </c:pt>
                <c:pt idx="1843">
                  <c:v>0.35145833333333337</c:v>
                </c:pt>
                <c:pt idx="1844">
                  <c:v>0.35148148148148151</c:v>
                </c:pt>
                <c:pt idx="1845">
                  <c:v>0.35150462962962964</c:v>
                </c:pt>
                <c:pt idx="1846">
                  <c:v>0.35152777777777783</c:v>
                </c:pt>
                <c:pt idx="1847">
                  <c:v>0.35155092592592596</c:v>
                </c:pt>
                <c:pt idx="1848">
                  <c:v>0.35157407407407404</c:v>
                </c:pt>
                <c:pt idx="1849">
                  <c:v>0.35159722222222217</c:v>
                </c:pt>
                <c:pt idx="1850">
                  <c:v>0.35162037037037036</c:v>
                </c:pt>
                <c:pt idx="1851">
                  <c:v>0.35164351851851849</c:v>
                </c:pt>
                <c:pt idx="1852">
                  <c:v>0.35166666666666663</c:v>
                </c:pt>
                <c:pt idx="1853">
                  <c:v>0.35168981481481482</c:v>
                </c:pt>
                <c:pt idx="1854">
                  <c:v>0.35171296296296295</c:v>
                </c:pt>
                <c:pt idx="1855">
                  <c:v>0.35173611111111108</c:v>
                </c:pt>
                <c:pt idx="1856">
                  <c:v>0.35177083333333337</c:v>
                </c:pt>
                <c:pt idx="1857">
                  <c:v>0.3517939814814815</c:v>
                </c:pt>
                <c:pt idx="1858">
                  <c:v>0.35181712962962958</c:v>
                </c:pt>
                <c:pt idx="1859">
                  <c:v>0.35184027777777777</c:v>
                </c:pt>
                <c:pt idx="1860">
                  <c:v>0.3518634259259259</c:v>
                </c:pt>
                <c:pt idx="1861">
                  <c:v>0.35188657407407403</c:v>
                </c:pt>
                <c:pt idx="1862">
                  <c:v>0.35190972222222222</c:v>
                </c:pt>
                <c:pt idx="1863">
                  <c:v>0.35193287037037035</c:v>
                </c:pt>
                <c:pt idx="1864">
                  <c:v>0.35195601851851849</c:v>
                </c:pt>
                <c:pt idx="1865">
                  <c:v>0.35197916666666668</c:v>
                </c:pt>
                <c:pt idx="1866">
                  <c:v>0.35200231481481481</c:v>
                </c:pt>
                <c:pt idx="1867">
                  <c:v>0.35202546296296294</c:v>
                </c:pt>
                <c:pt idx="1868">
                  <c:v>0.35204861111111113</c:v>
                </c:pt>
                <c:pt idx="1869">
                  <c:v>0.35207175925925926</c:v>
                </c:pt>
                <c:pt idx="1870">
                  <c:v>0.3520949074074074</c:v>
                </c:pt>
                <c:pt idx="1871">
                  <c:v>0.35211805555555559</c:v>
                </c:pt>
                <c:pt idx="1872">
                  <c:v>0.35214120370370372</c:v>
                </c:pt>
                <c:pt idx="1873">
                  <c:v>0.35216435185185185</c:v>
                </c:pt>
                <c:pt idx="1874">
                  <c:v>0.35218750000000004</c:v>
                </c:pt>
                <c:pt idx="1875">
                  <c:v>0.35221064814814818</c:v>
                </c:pt>
                <c:pt idx="1876">
                  <c:v>0.35223379629629631</c:v>
                </c:pt>
                <c:pt idx="1877">
                  <c:v>0.3522569444444445</c:v>
                </c:pt>
                <c:pt idx="1878">
                  <c:v>0.35228009259259263</c:v>
                </c:pt>
                <c:pt idx="1879">
                  <c:v>0.35230324074074071</c:v>
                </c:pt>
                <c:pt idx="1880">
                  <c:v>0.35232638888888884</c:v>
                </c:pt>
                <c:pt idx="1881">
                  <c:v>0.35234953703703703</c:v>
                </c:pt>
                <c:pt idx="1882">
                  <c:v>0.35237268518518516</c:v>
                </c:pt>
                <c:pt idx="1883">
                  <c:v>0.3523958333333333</c:v>
                </c:pt>
                <c:pt idx="1884">
                  <c:v>0.35241898148148149</c:v>
                </c:pt>
                <c:pt idx="1885">
                  <c:v>0.35245370370370371</c:v>
                </c:pt>
                <c:pt idx="1886">
                  <c:v>0.3524768518518519</c:v>
                </c:pt>
                <c:pt idx="1887">
                  <c:v>0.35250000000000004</c:v>
                </c:pt>
                <c:pt idx="1888">
                  <c:v>0.35252314814814811</c:v>
                </c:pt>
                <c:pt idx="1889">
                  <c:v>0.35254629629629625</c:v>
                </c:pt>
                <c:pt idx="1890">
                  <c:v>0.35256944444444444</c:v>
                </c:pt>
                <c:pt idx="1891">
                  <c:v>0.35259259259259257</c:v>
                </c:pt>
                <c:pt idx="1892">
                  <c:v>0.3526157407407407</c:v>
                </c:pt>
                <c:pt idx="1893">
                  <c:v>0.35263888888888889</c:v>
                </c:pt>
                <c:pt idx="1894">
                  <c:v>0.35266203703703702</c:v>
                </c:pt>
                <c:pt idx="1895">
                  <c:v>0.35268518518518516</c:v>
                </c:pt>
                <c:pt idx="1896">
                  <c:v>0.35270833333333335</c:v>
                </c:pt>
                <c:pt idx="1897">
                  <c:v>0.35273148148148148</c:v>
                </c:pt>
                <c:pt idx="1898">
                  <c:v>0.35275462962962961</c:v>
                </c:pt>
                <c:pt idx="1899">
                  <c:v>0.3527777777777778</c:v>
                </c:pt>
                <c:pt idx="1900">
                  <c:v>0.35280092592592593</c:v>
                </c:pt>
                <c:pt idx="1901">
                  <c:v>0.35282407407407407</c:v>
                </c:pt>
                <c:pt idx="1902">
                  <c:v>0.35284722222222226</c:v>
                </c:pt>
                <c:pt idx="1903">
                  <c:v>0.35287037037037039</c:v>
                </c:pt>
                <c:pt idx="1904">
                  <c:v>0.35289351851851852</c:v>
                </c:pt>
                <c:pt idx="1905">
                  <c:v>0.35291666666666671</c:v>
                </c:pt>
                <c:pt idx="1906">
                  <c:v>0.35293981481481485</c:v>
                </c:pt>
                <c:pt idx="1907">
                  <c:v>0.35296296296296298</c:v>
                </c:pt>
                <c:pt idx="1908">
                  <c:v>0.35298611111111117</c:v>
                </c:pt>
                <c:pt idx="1909">
                  <c:v>0.35300925925925924</c:v>
                </c:pt>
                <c:pt idx="1910">
                  <c:v>0.35303240740740738</c:v>
                </c:pt>
                <c:pt idx="1911">
                  <c:v>0.35305555555555551</c:v>
                </c:pt>
                <c:pt idx="1912">
                  <c:v>0.3530787037037037</c:v>
                </c:pt>
                <c:pt idx="1913">
                  <c:v>0.35311342592592593</c:v>
                </c:pt>
                <c:pt idx="1914">
                  <c:v>0.35313657407407412</c:v>
                </c:pt>
                <c:pt idx="1915">
                  <c:v>0.35315972222222225</c:v>
                </c:pt>
                <c:pt idx="1916">
                  <c:v>0.35318287037037038</c:v>
                </c:pt>
                <c:pt idx="1917">
                  <c:v>0.35320601851851857</c:v>
                </c:pt>
                <c:pt idx="1918">
                  <c:v>0.35322916666666665</c:v>
                </c:pt>
                <c:pt idx="1919">
                  <c:v>0.35325231481481478</c:v>
                </c:pt>
                <c:pt idx="1920">
                  <c:v>0.35327546296296292</c:v>
                </c:pt>
                <c:pt idx="1921">
                  <c:v>0.3532986111111111</c:v>
                </c:pt>
                <c:pt idx="1922">
                  <c:v>0.35332175925925924</c:v>
                </c:pt>
                <c:pt idx="1923">
                  <c:v>0.35334490740740737</c:v>
                </c:pt>
                <c:pt idx="1924">
                  <c:v>0.35336805555555556</c:v>
                </c:pt>
                <c:pt idx="1925">
                  <c:v>0.35339120370370369</c:v>
                </c:pt>
                <c:pt idx="1926">
                  <c:v>0.35341435185185183</c:v>
                </c:pt>
                <c:pt idx="1927">
                  <c:v>0.35343750000000002</c:v>
                </c:pt>
                <c:pt idx="1928">
                  <c:v>0.35346064814814815</c:v>
                </c:pt>
                <c:pt idx="1929">
                  <c:v>0.35348379629629628</c:v>
                </c:pt>
                <c:pt idx="1930">
                  <c:v>0.35350694444444447</c:v>
                </c:pt>
                <c:pt idx="1931">
                  <c:v>0.3535300925925926</c:v>
                </c:pt>
                <c:pt idx="1932">
                  <c:v>0.35355324074074074</c:v>
                </c:pt>
                <c:pt idx="1933">
                  <c:v>0.35357638888888893</c:v>
                </c:pt>
                <c:pt idx="1934">
                  <c:v>0.35359953703703706</c:v>
                </c:pt>
                <c:pt idx="1935">
                  <c:v>0.35362268518518519</c:v>
                </c:pt>
                <c:pt idx="1936">
                  <c:v>0.35364583333333338</c:v>
                </c:pt>
                <c:pt idx="1937">
                  <c:v>0.35366898148148151</c:v>
                </c:pt>
                <c:pt idx="1938">
                  <c:v>0.35369212962962965</c:v>
                </c:pt>
                <c:pt idx="1939">
                  <c:v>0.35371527777777773</c:v>
                </c:pt>
                <c:pt idx="1940">
                  <c:v>0.35375000000000001</c:v>
                </c:pt>
                <c:pt idx="1941">
                  <c:v>0.35377314814814814</c:v>
                </c:pt>
                <c:pt idx="1942">
                  <c:v>0.35379629629629633</c:v>
                </c:pt>
                <c:pt idx="1943">
                  <c:v>0.35381944444444446</c:v>
                </c:pt>
                <c:pt idx="1944">
                  <c:v>0.3538425925925926</c:v>
                </c:pt>
                <c:pt idx="1945">
                  <c:v>0.35386574074074079</c:v>
                </c:pt>
                <c:pt idx="1946">
                  <c:v>0.35388888888888892</c:v>
                </c:pt>
                <c:pt idx="1947">
                  <c:v>0.35391203703703705</c:v>
                </c:pt>
                <c:pt idx="1948">
                  <c:v>0.35393518518518513</c:v>
                </c:pt>
                <c:pt idx="1949">
                  <c:v>0.35395833333333332</c:v>
                </c:pt>
                <c:pt idx="1950">
                  <c:v>0.35398148148148145</c:v>
                </c:pt>
                <c:pt idx="1951">
                  <c:v>0.35400462962962959</c:v>
                </c:pt>
                <c:pt idx="1952">
                  <c:v>0.35402777777777777</c:v>
                </c:pt>
                <c:pt idx="1953">
                  <c:v>0.35405092592592591</c:v>
                </c:pt>
                <c:pt idx="1954">
                  <c:v>0.35407407407407404</c:v>
                </c:pt>
                <c:pt idx="1955">
                  <c:v>0.35409722222222223</c:v>
                </c:pt>
                <c:pt idx="1956">
                  <c:v>0.35412037037037036</c:v>
                </c:pt>
                <c:pt idx="1957">
                  <c:v>0.3541435185185185</c:v>
                </c:pt>
                <c:pt idx="1958">
                  <c:v>0.35416666666666669</c:v>
                </c:pt>
                <c:pt idx="1959">
                  <c:v>0.35418981481481482</c:v>
                </c:pt>
                <c:pt idx="1960">
                  <c:v>0.35421296296296295</c:v>
                </c:pt>
                <c:pt idx="1961">
                  <c:v>0.35423611111111114</c:v>
                </c:pt>
                <c:pt idx="1962">
                  <c:v>0.35425925925925927</c:v>
                </c:pt>
                <c:pt idx="1963">
                  <c:v>0.35428240740740741</c:v>
                </c:pt>
                <c:pt idx="1964">
                  <c:v>0.3543055555555556</c:v>
                </c:pt>
                <c:pt idx="1965">
                  <c:v>0.35432870370370373</c:v>
                </c:pt>
                <c:pt idx="1966">
                  <c:v>0.3543634259259259</c:v>
                </c:pt>
                <c:pt idx="1967">
                  <c:v>0.35438657407407409</c:v>
                </c:pt>
                <c:pt idx="1968">
                  <c:v>0.35440972222222222</c:v>
                </c:pt>
                <c:pt idx="1969">
                  <c:v>0.35443287037037036</c:v>
                </c:pt>
                <c:pt idx="1970">
                  <c:v>0.35445601851851855</c:v>
                </c:pt>
                <c:pt idx="1971">
                  <c:v>0.35447916666666668</c:v>
                </c:pt>
                <c:pt idx="1972">
                  <c:v>0.35450231481481481</c:v>
                </c:pt>
                <c:pt idx="1973">
                  <c:v>0.354525462962963</c:v>
                </c:pt>
                <c:pt idx="1974">
                  <c:v>0.35454861111111113</c:v>
                </c:pt>
                <c:pt idx="1975">
                  <c:v>0.35457175925925927</c:v>
                </c:pt>
                <c:pt idx="1976">
                  <c:v>0.35459490740740746</c:v>
                </c:pt>
                <c:pt idx="1977">
                  <c:v>0.35461805555555559</c:v>
                </c:pt>
                <c:pt idx="1978">
                  <c:v>0.35464120370370367</c:v>
                </c:pt>
                <c:pt idx="1979">
                  <c:v>0.3546643518518518</c:v>
                </c:pt>
                <c:pt idx="1980">
                  <c:v>0.35468749999999999</c:v>
                </c:pt>
                <c:pt idx="1981">
                  <c:v>0.35471064814814812</c:v>
                </c:pt>
                <c:pt idx="1982">
                  <c:v>0.35473379629629626</c:v>
                </c:pt>
                <c:pt idx="1983">
                  <c:v>0.35475694444444444</c:v>
                </c:pt>
                <c:pt idx="1984">
                  <c:v>0.35478009259259258</c:v>
                </c:pt>
                <c:pt idx="1985">
                  <c:v>0.35480324074074071</c:v>
                </c:pt>
                <c:pt idx="1986">
                  <c:v>0.3548263888888889</c:v>
                </c:pt>
                <c:pt idx="1987">
                  <c:v>0.35484953703703703</c:v>
                </c:pt>
                <c:pt idx="1988">
                  <c:v>0.35487268518518517</c:v>
                </c:pt>
                <c:pt idx="1989">
                  <c:v>0.35489583333333335</c:v>
                </c:pt>
                <c:pt idx="1990">
                  <c:v>0.35491898148148149</c:v>
                </c:pt>
              </c:numCache>
            </c:numRef>
          </c:xVal>
          <c:yVal>
            <c:numRef>
              <c:f>航路データ!$D$3:$D$3000</c:f>
              <c:numCache>
                <c:formatCode>General</c:formatCode>
                <c:ptCount val="299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1.3026352499999998</c:v>
                </c:pt>
                <c:pt idx="203">
                  <c:v>2.7210689999999991</c:v>
                </c:pt>
                <c:pt idx="204">
                  <c:v>3.6106572499999987</c:v>
                </c:pt>
                <c:pt idx="205">
                  <c:v>5.1296752500000009</c:v>
                </c:pt>
                <c:pt idx="206">
                  <c:v>7.8644609999999986</c:v>
                </c:pt>
                <c:pt idx="207">
                  <c:v>6.8920312499999996</c:v>
                </c:pt>
                <c:pt idx="208">
                  <c:v>2.6489759999999993</c:v>
                </c:pt>
                <c:pt idx="209">
                  <c:v>4.75036725</c:v>
                </c:pt>
                <c:pt idx="210">
                  <c:v>3.8187810000000009</c:v>
                </c:pt>
                <c:pt idx="211">
                  <c:v>1.58100525</c:v>
                </c:pt>
                <c:pt idx="212">
                  <c:v>1.58100525</c:v>
                </c:pt>
                <c:pt idx="213">
                  <c:v>0.24289999999999967</c:v>
                </c:pt>
                <c:pt idx="214">
                  <c:v>2.4032812499999996</c:v>
                </c:pt>
                <c:pt idx="215">
                  <c:v>7.9828639999999984</c:v>
                </c:pt>
                <c:pt idx="216">
                  <c:v>11.286631249999999</c:v>
                </c:pt>
                <c:pt idx="217">
                  <c:v>14.026176000000003</c:v>
                </c:pt>
                <c:pt idx="218">
                  <c:v>15.874381249999999</c:v>
                </c:pt>
                <c:pt idx="219">
                  <c:v>20.276381249999996</c:v>
                </c:pt>
                <c:pt idx="220">
                  <c:v>21.315443999999999</c:v>
                </c:pt>
                <c:pt idx="221">
                  <c:v>22.674724999999999</c:v>
                </c:pt>
                <c:pt idx="222">
                  <c:v>19.262789000000005</c:v>
                </c:pt>
                <c:pt idx="223">
                  <c:v>25.100909000000001</c:v>
                </c:pt>
                <c:pt idx="224">
                  <c:v>26.785725000000003</c:v>
                </c:pt>
                <c:pt idx="225">
                  <c:v>26.465717249999997</c:v>
                </c:pt>
                <c:pt idx="226">
                  <c:v>28.084701000000003</c:v>
                </c:pt>
                <c:pt idx="227">
                  <c:v>25.831385250000004</c:v>
                </c:pt>
                <c:pt idx="228">
                  <c:v>25.517061000000002</c:v>
                </c:pt>
                <c:pt idx="229">
                  <c:v>26.465717249999997</c:v>
                </c:pt>
                <c:pt idx="230">
                  <c:v>28.194317249999997</c:v>
                </c:pt>
                <c:pt idx="231">
                  <c:v>28.304143999999994</c:v>
                </c:pt>
                <c:pt idx="232">
                  <c:v>28.745556000000001</c:v>
                </c:pt>
                <c:pt idx="233">
                  <c:v>29.638483999999995</c:v>
                </c:pt>
                <c:pt idx="234">
                  <c:v>29.751047249999996</c:v>
                </c:pt>
                <c:pt idx="235">
                  <c:v>29.302057249999994</c:v>
                </c:pt>
                <c:pt idx="236">
                  <c:v>29.302057249999994</c:v>
                </c:pt>
                <c:pt idx="237">
                  <c:v>29.526131250000006</c:v>
                </c:pt>
                <c:pt idx="238">
                  <c:v>29.526131250000006</c:v>
                </c:pt>
                <c:pt idx="239">
                  <c:v>29.078825250000001</c:v>
                </c:pt>
                <c:pt idx="240">
                  <c:v>28.967525000000002</c:v>
                </c:pt>
                <c:pt idx="241">
                  <c:v>28.967525000000002</c:v>
                </c:pt>
                <c:pt idx="242">
                  <c:v>29.190336000000002</c:v>
                </c:pt>
                <c:pt idx="243">
                  <c:v>29.190336000000002</c:v>
                </c:pt>
                <c:pt idx="244">
                  <c:v>29.526131250000006</c:v>
                </c:pt>
                <c:pt idx="245">
                  <c:v>29.526131250000006</c:v>
                </c:pt>
                <c:pt idx="246">
                  <c:v>29.638483999999995</c:v>
                </c:pt>
                <c:pt idx="247">
                  <c:v>29.638483999999995</c:v>
                </c:pt>
                <c:pt idx="248">
                  <c:v>29.751047249999996</c:v>
                </c:pt>
                <c:pt idx="249">
                  <c:v>29.863821000000002</c:v>
                </c:pt>
                <c:pt idx="250">
                  <c:v>30.430847249999999</c:v>
                </c:pt>
                <c:pt idx="251">
                  <c:v>31.118225249999995</c:v>
                </c:pt>
                <c:pt idx="252">
                  <c:v>34.063868999999997</c:v>
                </c:pt>
                <c:pt idx="253">
                  <c:v>35.278964000000002</c:v>
                </c:pt>
                <c:pt idx="254">
                  <c:v>36.390547249999997</c:v>
                </c:pt>
                <c:pt idx="255">
                  <c:v>38.793215999999987</c:v>
                </c:pt>
                <c:pt idx="256">
                  <c:v>39.179531250000004</c:v>
                </c:pt>
                <c:pt idx="257">
                  <c:v>39.179531250000004</c:v>
                </c:pt>
                <c:pt idx="258">
                  <c:v>39.179531250000004</c:v>
                </c:pt>
                <c:pt idx="259">
                  <c:v>38.793215999999987</c:v>
                </c:pt>
                <c:pt idx="260">
                  <c:v>38.153567250000002</c:v>
                </c:pt>
                <c:pt idx="261">
                  <c:v>35.401631250000001</c:v>
                </c:pt>
                <c:pt idx="262">
                  <c:v>35.770896000000008</c:v>
                </c:pt>
                <c:pt idx="263">
                  <c:v>31.349035250000004</c:v>
                </c:pt>
                <c:pt idx="264">
                  <c:v>33.703445249999987</c:v>
                </c:pt>
                <c:pt idx="265">
                  <c:v>34.426187250000005</c:v>
                </c:pt>
                <c:pt idx="266">
                  <c:v>34.547381000000001</c:v>
                </c:pt>
                <c:pt idx="267">
                  <c:v>37.2669</c:v>
                </c:pt>
                <c:pt idx="268">
                  <c:v>37.772303999999998</c:v>
                </c:pt>
                <c:pt idx="269">
                  <c:v>37.772303999999998</c:v>
                </c:pt>
                <c:pt idx="270">
                  <c:v>38.153567250000002</c:v>
                </c:pt>
                <c:pt idx="271">
                  <c:v>38.664865249999998</c:v>
                </c:pt>
                <c:pt idx="272">
                  <c:v>39.179531250000004</c:v>
                </c:pt>
                <c:pt idx="273">
                  <c:v>39.697565250000004</c:v>
                </c:pt>
                <c:pt idx="274">
                  <c:v>39.697565250000004</c:v>
                </c:pt>
                <c:pt idx="275">
                  <c:v>40.875455999999993</c:v>
                </c:pt>
                <c:pt idx="276">
                  <c:v>40.875455999999993</c:v>
                </c:pt>
                <c:pt idx="277">
                  <c:v>40.48093124999999</c:v>
                </c:pt>
                <c:pt idx="278">
                  <c:v>39.957845249999991</c:v>
                </c:pt>
                <c:pt idx="279">
                  <c:v>39.697565250000004</c:v>
                </c:pt>
                <c:pt idx="280">
                  <c:v>39.82759999999999</c:v>
                </c:pt>
                <c:pt idx="281">
                  <c:v>40.218967249999999</c:v>
                </c:pt>
                <c:pt idx="282">
                  <c:v>40.612229000000006</c:v>
                </c:pt>
                <c:pt idx="283">
                  <c:v>40.218967249999999</c:v>
                </c:pt>
                <c:pt idx="284">
                  <c:v>41.404435999999997</c:v>
                </c:pt>
                <c:pt idx="285">
                  <c:v>40.48093124999999</c:v>
                </c:pt>
                <c:pt idx="286">
                  <c:v>42.87649725</c:v>
                </c:pt>
                <c:pt idx="287">
                  <c:v>50.472407250000003</c:v>
                </c:pt>
                <c:pt idx="288">
                  <c:v>61.878545250000016</c:v>
                </c:pt>
                <c:pt idx="289">
                  <c:v>66.327261000000007</c:v>
                </c:pt>
                <c:pt idx="290">
                  <c:v>68.353724999999983</c:v>
                </c:pt>
                <c:pt idx="291">
                  <c:v>71.45025600000001</c:v>
                </c:pt>
                <c:pt idx="292">
                  <c:v>70.929431249999993</c:v>
                </c:pt>
                <c:pt idx="293">
                  <c:v>70.929431249999993</c:v>
                </c:pt>
                <c:pt idx="294">
                  <c:v>70.583267250000006</c:v>
                </c:pt>
                <c:pt idx="295">
                  <c:v>70.929431249999993</c:v>
                </c:pt>
                <c:pt idx="296">
                  <c:v>71.624285250000014</c:v>
                </c:pt>
                <c:pt idx="297">
                  <c:v>71.798525000000012</c:v>
                </c:pt>
                <c:pt idx="298">
                  <c:v>73.024097250000011</c:v>
                </c:pt>
                <c:pt idx="299">
                  <c:v>73.905821000000003</c:v>
                </c:pt>
                <c:pt idx="300">
                  <c:v>74.970835999999991</c:v>
                </c:pt>
                <c:pt idx="301">
                  <c:v>75.14907525000001</c:v>
                </c:pt>
                <c:pt idx="302">
                  <c:v>75.14907525000001</c:v>
                </c:pt>
                <c:pt idx="303">
                  <c:v>75.14907525000001</c:v>
                </c:pt>
                <c:pt idx="304">
                  <c:v>75.685055999999989</c:v>
                </c:pt>
                <c:pt idx="305">
                  <c:v>75.864137250000013</c:v>
                </c:pt>
                <c:pt idx="306">
                  <c:v>76.402644000000009</c:v>
                </c:pt>
                <c:pt idx="307">
                  <c:v>76.043429000000003</c:v>
                </c:pt>
                <c:pt idx="308">
                  <c:v>72.497588999999991</c:v>
                </c:pt>
                <c:pt idx="309">
                  <c:v>77.304365250000018</c:v>
                </c:pt>
                <c:pt idx="310">
                  <c:v>76.762700999999993</c:v>
                </c:pt>
                <c:pt idx="311">
                  <c:v>76.043429000000003</c:v>
                </c:pt>
                <c:pt idx="312">
                  <c:v>74.259983999999989</c:v>
                </c:pt>
                <c:pt idx="313">
                  <c:v>74.614988999999994</c:v>
                </c:pt>
                <c:pt idx="314">
                  <c:v>74.614988999999994</c:v>
                </c:pt>
                <c:pt idx="315">
                  <c:v>75.327524999999994</c:v>
                </c:pt>
                <c:pt idx="316">
                  <c:v>75.14907525000001</c:v>
                </c:pt>
                <c:pt idx="317">
                  <c:v>75.327524999999994</c:v>
                </c:pt>
                <c:pt idx="318">
                  <c:v>75.327524999999994</c:v>
                </c:pt>
                <c:pt idx="319">
                  <c:v>75.506185249999987</c:v>
                </c:pt>
                <c:pt idx="320">
                  <c:v>71.624285250000014</c:v>
                </c:pt>
                <c:pt idx="321">
                  <c:v>71.624285250000014</c:v>
                </c:pt>
                <c:pt idx="322">
                  <c:v>74.437381250000016</c:v>
                </c:pt>
                <c:pt idx="323">
                  <c:v>89.895156000000014</c:v>
                </c:pt>
                <c:pt idx="324">
                  <c:v>98.269725000000022</c:v>
                </c:pt>
                <c:pt idx="325">
                  <c:v>101.14376399999998</c:v>
                </c:pt>
                <c:pt idx="326">
                  <c:v>117.02050099999998</c:v>
                </c:pt>
                <c:pt idx="327">
                  <c:v>119.70372500000002</c:v>
                </c:pt>
                <c:pt idx="328">
                  <c:v>120.153876</c:v>
                </c:pt>
                <c:pt idx="329">
                  <c:v>120.60486899999999</c:v>
                </c:pt>
                <c:pt idx="330">
                  <c:v>126.082461</c:v>
                </c:pt>
                <c:pt idx="331">
                  <c:v>145.96052524999999</c:v>
                </c:pt>
                <c:pt idx="332">
                  <c:v>175.08259724999996</c:v>
                </c:pt>
                <c:pt idx="333">
                  <c:v>198.94658100000004</c:v>
                </c:pt>
                <c:pt idx="334">
                  <c:v>207.14066900000003</c:v>
                </c:pt>
                <c:pt idx="335">
                  <c:v>207.14066900000003</c:v>
                </c:pt>
                <c:pt idx="336">
                  <c:v>217.91842099999997</c:v>
                </c:pt>
                <c:pt idx="337">
                  <c:v>219.74123600000001</c:v>
                </c:pt>
                <c:pt idx="338">
                  <c:v>220.96065599999997</c:v>
                </c:pt>
                <c:pt idx="339">
                  <c:v>221.26603725000001</c:v>
                </c:pt>
                <c:pt idx="340">
                  <c:v>220.96065599999997</c:v>
                </c:pt>
                <c:pt idx="341">
                  <c:v>220.04577525000002</c:v>
                </c:pt>
                <c:pt idx="342">
                  <c:v>218.82888125000002</c:v>
                </c:pt>
                <c:pt idx="343">
                  <c:v>218.22169724999998</c:v>
                </c:pt>
                <c:pt idx="344">
                  <c:v>218.22169724999998</c:v>
                </c:pt>
                <c:pt idx="345">
                  <c:v>218.525184</c:v>
                </c:pt>
                <c:pt idx="346">
                  <c:v>213.39453724999998</c:v>
                </c:pt>
                <c:pt idx="347">
                  <c:v>214.29552500000003</c:v>
                </c:pt>
                <c:pt idx="348">
                  <c:v>217.00985525000002</c:v>
                </c:pt>
                <c:pt idx="349">
                  <c:v>218.22169724999998</c:v>
                </c:pt>
                <c:pt idx="350">
                  <c:v>217.91842099999997</c:v>
                </c:pt>
                <c:pt idx="351">
                  <c:v>217.3125</c:v>
                </c:pt>
                <c:pt idx="352">
                  <c:v>216.10318400000003</c:v>
                </c:pt>
                <c:pt idx="353">
                  <c:v>216.10318400000003</c:v>
                </c:pt>
                <c:pt idx="354">
                  <c:v>216.10318400000003</c:v>
                </c:pt>
                <c:pt idx="355">
                  <c:v>216.10318400000003</c:v>
                </c:pt>
                <c:pt idx="356">
                  <c:v>216.70742100000004</c:v>
                </c:pt>
                <c:pt idx="357">
                  <c:v>216.70742100000004</c:v>
                </c:pt>
                <c:pt idx="358">
                  <c:v>216.40519725000001</c:v>
                </c:pt>
                <c:pt idx="359">
                  <c:v>217.61535524999996</c:v>
                </c:pt>
                <c:pt idx="360">
                  <c:v>217.00985525000002</c:v>
                </c:pt>
                <c:pt idx="361">
                  <c:v>218.82888125000002</c:v>
                </c:pt>
                <c:pt idx="362">
                  <c:v>218.82888125000002</c:v>
                </c:pt>
                <c:pt idx="363">
                  <c:v>218.22169724999998</c:v>
                </c:pt>
                <c:pt idx="364">
                  <c:v>217.61535524999996</c:v>
                </c:pt>
                <c:pt idx="365">
                  <c:v>218.22169724999998</c:v>
                </c:pt>
                <c:pt idx="366">
                  <c:v>201.56239725</c:v>
                </c:pt>
                <c:pt idx="367">
                  <c:v>217.91842099999997</c:v>
                </c:pt>
                <c:pt idx="368">
                  <c:v>217.91842099999997</c:v>
                </c:pt>
                <c:pt idx="369">
                  <c:v>220.350525</c:v>
                </c:pt>
                <c:pt idx="370">
                  <c:v>219.74123600000001</c:v>
                </c:pt>
                <c:pt idx="371">
                  <c:v>219.74123600000001</c:v>
                </c:pt>
                <c:pt idx="372">
                  <c:v>220.04577525000002</c:v>
                </c:pt>
                <c:pt idx="373">
                  <c:v>220.65548524999997</c:v>
                </c:pt>
                <c:pt idx="374">
                  <c:v>221.26603725000001</c:v>
                </c:pt>
                <c:pt idx="375">
                  <c:v>219.74123600000001</c:v>
                </c:pt>
                <c:pt idx="376">
                  <c:v>217.91842099999997</c:v>
                </c:pt>
                <c:pt idx="377">
                  <c:v>218.525184</c:v>
                </c:pt>
                <c:pt idx="378">
                  <c:v>219.74123600000001</c:v>
                </c:pt>
                <c:pt idx="379">
                  <c:v>220.65548524999997</c:v>
                </c:pt>
                <c:pt idx="380">
                  <c:v>220.96065599999997</c:v>
                </c:pt>
                <c:pt idx="381">
                  <c:v>221.57162900000003</c:v>
                </c:pt>
                <c:pt idx="382">
                  <c:v>220.96065599999997</c:v>
                </c:pt>
                <c:pt idx="383">
                  <c:v>219.74123600000001</c:v>
                </c:pt>
                <c:pt idx="384">
                  <c:v>218.22169724999998</c:v>
                </c:pt>
                <c:pt idx="385">
                  <c:v>216.10318400000003</c:v>
                </c:pt>
                <c:pt idx="386">
                  <c:v>215.19840725</c:v>
                </c:pt>
                <c:pt idx="387">
                  <c:v>214.29552500000003</c:v>
                </c:pt>
                <c:pt idx="388">
                  <c:v>213.99498525000001</c:v>
                </c:pt>
                <c:pt idx="389">
                  <c:v>232.71312499999999</c:v>
                </c:pt>
                <c:pt idx="390">
                  <c:v>217.91842099999997</c:v>
                </c:pt>
                <c:pt idx="391">
                  <c:v>213.69465600000004</c:v>
                </c:pt>
                <c:pt idx="392">
                  <c:v>212.49544399999999</c:v>
                </c:pt>
                <c:pt idx="393">
                  <c:v>212.49544399999999</c:v>
                </c:pt>
                <c:pt idx="394">
                  <c:v>212.79493124999996</c:v>
                </c:pt>
                <c:pt idx="395">
                  <c:v>211.59824524999999</c:v>
                </c:pt>
                <c:pt idx="396">
                  <c:v>210.40492724999999</c:v>
                </c:pt>
                <c:pt idx="397">
                  <c:v>211.2996</c:v>
                </c:pt>
                <c:pt idx="398">
                  <c:v>212.49544399999999</c:v>
                </c:pt>
                <c:pt idx="399">
                  <c:v>213.09462899999997</c:v>
                </c:pt>
                <c:pt idx="400">
                  <c:v>213.09462899999997</c:v>
                </c:pt>
                <c:pt idx="401">
                  <c:v>211.00116524999996</c:v>
                </c:pt>
                <c:pt idx="402">
                  <c:v>210.70294099999998</c:v>
                </c:pt>
                <c:pt idx="403">
                  <c:v>210.107124</c:v>
                </c:pt>
                <c:pt idx="404">
                  <c:v>214.29552500000003</c:v>
                </c:pt>
                <c:pt idx="405">
                  <c:v>212.79493124999996</c:v>
                </c:pt>
                <c:pt idx="406">
                  <c:v>211.00116524999996</c:v>
                </c:pt>
                <c:pt idx="407">
                  <c:v>215.80138124999996</c:v>
                </c:pt>
                <c:pt idx="408">
                  <c:v>216.10318400000003</c:v>
                </c:pt>
                <c:pt idx="409">
                  <c:v>213.99498525000001</c:v>
                </c:pt>
                <c:pt idx="410">
                  <c:v>216.10318400000003</c:v>
                </c:pt>
                <c:pt idx="411">
                  <c:v>215.19840725</c:v>
                </c:pt>
                <c:pt idx="412">
                  <c:v>208.91801600000002</c:v>
                </c:pt>
                <c:pt idx="413">
                  <c:v>211.00116524999996</c:v>
                </c:pt>
                <c:pt idx="414">
                  <c:v>211.59824524999999</c:v>
                </c:pt>
                <c:pt idx="415">
                  <c:v>213.09462899999997</c:v>
                </c:pt>
                <c:pt idx="416">
                  <c:v>214.59627524999999</c:v>
                </c:pt>
                <c:pt idx="417">
                  <c:v>216.70742100000004</c:v>
                </c:pt>
                <c:pt idx="418">
                  <c:v>217.00985525000002</c:v>
                </c:pt>
                <c:pt idx="419">
                  <c:v>216.70742100000004</c:v>
                </c:pt>
                <c:pt idx="420">
                  <c:v>216.10318400000003</c:v>
                </c:pt>
                <c:pt idx="421">
                  <c:v>215.80138124999996</c:v>
                </c:pt>
                <c:pt idx="422">
                  <c:v>216.40519725000001</c:v>
                </c:pt>
                <c:pt idx="423">
                  <c:v>218.22169724999998</c:v>
                </c:pt>
                <c:pt idx="424">
                  <c:v>220.04577525000002</c:v>
                </c:pt>
                <c:pt idx="425">
                  <c:v>219.74123600000001</c:v>
                </c:pt>
                <c:pt idx="426">
                  <c:v>218.525184</c:v>
                </c:pt>
                <c:pt idx="427">
                  <c:v>215.80138124999996</c:v>
                </c:pt>
                <c:pt idx="428">
                  <c:v>214.89723600000002</c:v>
                </c:pt>
                <c:pt idx="429">
                  <c:v>214.59627524999999</c:v>
                </c:pt>
                <c:pt idx="430">
                  <c:v>214.89723600000002</c:v>
                </c:pt>
                <c:pt idx="431">
                  <c:v>216.40519725000001</c:v>
                </c:pt>
                <c:pt idx="432">
                  <c:v>217.00985525000002</c:v>
                </c:pt>
                <c:pt idx="433">
                  <c:v>202.14600525000003</c:v>
                </c:pt>
                <c:pt idx="434">
                  <c:v>135.72050525</c:v>
                </c:pt>
                <c:pt idx="435">
                  <c:v>101.35063124999999</c:v>
                </c:pt>
                <c:pt idx="436">
                  <c:v>86.802516000000011</c:v>
                </c:pt>
                <c:pt idx="437">
                  <c:v>77.304365250000018</c:v>
                </c:pt>
                <c:pt idx="438">
                  <c:v>78.029531249999991</c:v>
                </c:pt>
                <c:pt idx="439">
                  <c:v>79.489967249999992</c:v>
                </c:pt>
                <c:pt idx="440">
                  <c:v>84.707585249999994</c:v>
                </c:pt>
                <c:pt idx="441">
                  <c:v>84.896980999999982</c:v>
                </c:pt>
                <c:pt idx="442">
                  <c:v>85.847117249999997</c:v>
                </c:pt>
                <c:pt idx="443">
                  <c:v>85.466431249999999</c:v>
                </c:pt>
                <c:pt idx="444">
                  <c:v>86.611015250000023</c:v>
                </c:pt>
                <c:pt idx="445">
                  <c:v>82.264596000000012</c:v>
                </c:pt>
                <c:pt idx="446">
                  <c:v>88.148915249999973</c:v>
                </c:pt>
                <c:pt idx="447">
                  <c:v>86.611015250000023</c:v>
                </c:pt>
                <c:pt idx="448">
                  <c:v>78.940725</c:v>
                </c:pt>
                <c:pt idx="449">
                  <c:v>69.20703125</c:v>
                </c:pt>
                <c:pt idx="450">
                  <c:v>59.950595249999999</c:v>
                </c:pt>
                <c:pt idx="451">
                  <c:v>53.140781249999996</c:v>
                </c:pt>
                <c:pt idx="452">
                  <c:v>48.300860999999998</c:v>
                </c:pt>
                <c:pt idx="453">
                  <c:v>45.063145250000005</c:v>
                </c:pt>
                <c:pt idx="454">
                  <c:v>44.236837250000001</c:v>
                </c:pt>
                <c:pt idx="455">
                  <c:v>43.418107249999998</c:v>
                </c:pt>
                <c:pt idx="456">
                  <c:v>43.14688125</c:v>
                </c:pt>
                <c:pt idx="457">
                  <c:v>43.282388999999995</c:v>
                </c:pt>
                <c:pt idx="458">
                  <c:v>40.218967249999999</c:v>
                </c:pt>
                <c:pt idx="459">
                  <c:v>33.106949</c:v>
                </c:pt>
                <c:pt idx="460">
                  <c:v>28.194317249999997</c:v>
                </c:pt>
                <c:pt idx="461">
                  <c:v>24.380747249999995</c:v>
                </c:pt>
                <c:pt idx="462">
                  <c:v>24.380747249999995</c:v>
                </c:pt>
                <c:pt idx="463">
                  <c:v>19.171907249999997</c:v>
                </c:pt>
                <c:pt idx="464">
                  <c:v>19.171907249999997</c:v>
                </c:pt>
                <c:pt idx="465">
                  <c:v>18.810485249999996</c:v>
                </c:pt>
                <c:pt idx="466">
                  <c:v>23.570335249999992</c:v>
                </c:pt>
                <c:pt idx="467">
                  <c:v>30.430847249999999</c:v>
                </c:pt>
                <c:pt idx="468">
                  <c:v>45.340265250000002</c:v>
                </c:pt>
                <c:pt idx="469">
                  <c:v>71.972975250000005</c:v>
                </c:pt>
                <c:pt idx="470">
                  <c:v>86.22864525</c:v>
                </c:pt>
                <c:pt idx="471">
                  <c:v>96.645941000000008</c:v>
                </c:pt>
                <c:pt idx="472">
                  <c:v>100.93710725</c:v>
                </c:pt>
                <c:pt idx="473">
                  <c:v>103.22190899999998</c:v>
                </c:pt>
                <c:pt idx="474">
                  <c:v>122.417261</c:v>
                </c:pt>
                <c:pt idx="475">
                  <c:v>154.266749</c:v>
                </c:pt>
                <c:pt idx="476">
                  <c:v>188.37180525000002</c:v>
                </c:pt>
                <c:pt idx="477">
                  <c:v>218.525184</c:v>
                </c:pt>
                <c:pt idx="478">
                  <c:v>236.80348724999999</c:v>
                </c:pt>
                <c:pt idx="479">
                  <c:v>245.09093525</c:v>
                </c:pt>
                <c:pt idx="480">
                  <c:v>254.17501725000005</c:v>
                </c:pt>
                <c:pt idx="481">
                  <c:v>258.11871524999992</c:v>
                </c:pt>
                <c:pt idx="482">
                  <c:v>260.43320399999993</c:v>
                </c:pt>
                <c:pt idx="483">
                  <c:v>263.75750899999997</c:v>
                </c:pt>
                <c:pt idx="484">
                  <c:v>264.42489599999999</c:v>
                </c:pt>
                <c:pt idx="485">
                  <c:v>263.42413124999996</c:v>
                </c:pt>
                <c:pt idx="486">
                  <c:v>262.09272524999994</c:v>
                </c:pt>
                <c:pt idx="487">
                  <c:v>262.42526100000003</c:v>
                </c:pt>
                <c:pt idx="488">
                  <c:v>262.09272524999994</c:v>
                </c:pt>
                <c:pt idx="489">
                  <c:v>262.42526100000003</c:v>
                </c:pt>
                <c:pt idx="490">
                  <c:v>262.42526100000003</c:v>
                </c:pt>
                <c:pt idx="491">
                  <c:v>261.09638100000001</c:v>
                </c:pt>
                <c:pt idx="492">
                  <c:v>261.09638100000001</c:v>
                </c:pt>
                <c:pt idx="493">
                  <c:v>262.75800725000005</c:v>
                </c:pt>
                <c:pt idx="494">
                  <c:v>262.09272524999994</c:v>
                </c:pt>
                <c:pt idx="495">
                  <c:v>259.77086899999995</c:v>
                </c:pt>
                <c:pt idx="496">
                  <c:v>257.45932725</c:v>
                </c:pt>
                <c:pt idx="497">
                  <c:v>256.14307725000003</c:v>
                </c:pt>
                <c:pt idx="498">
                  <c:v>254.83019525</c:v>
                </c:pt>
                <c:pt idx="499">
                  <c:v>252.86718724999997</c:v>
                </c:pt>
                <c:pt idx="500">
                  <c:v>257.12994900000012</c:v>
                </c:pt>
                <c:pt idx="501">
                  <c:v>257.45932725</c:v>
                </c:pt>
                <c:pt idx="502">
                  <c:v>248.96390525000004</c:v>
                </c:pt>
                <c:pt idx="503">
                  <c:v>253.52068124999994</c:v>
                </c:pt>
                <c:pt idx="504">
                  <c:v>253.19382900000002</c:v>
                </c:pt>
                <c:pt idx="505">
                  <c:v>250.91175725000002</c:v>
                </c:pt>
                <c:pt idx="506">
                  <c:v>240.92942399999998</c:v>
                </c:pt>
                <c:pt idx="507">
                  <c:v>252.21453524999995</c:v>
                </c:pt>
                <c:pt idx="508">
                  <c:v>248.64</c:v>
                </c:pt>
                <c:pt idx="509">
                  <c:v>246.37855724999997</c:v>
                </c:pt>
                <c:pt idx="510">
                  <c:v>246.37855724999997</c:v>
                </c:pt>
                <c:pt idx="511">
                  <c:v>248.31630525</c:v>
                </c:pt>
                <c:pt idx="512">
                  <c:v>250.26163124999999</c:v>
                </c:pt>
                <c:pt idx="513">
                  <c:v>265.42755525000007</c:v>
                </c:pt>
                <c:pt idx="514">
                  <c:v>254.17501725000005</c:v>
                </c:pt>
                <c:pt idx="515">
                  <c:v>254.502501</c:v>
                </c:pt>
                <c:pt idx="516">
                  <c:v>254.83019525</c:v>
                </c:pt>
                <c:pt idx="517">
                  <c:v>255.81454099999996</c:v>
                </c:pt>
                <c:pt idx="518">
                  <c:v>256.14307725000003</c:v>
                </c:pt>
                <c:pt idx="519">
                  <c:v>256.80078125</c:v>
                </c:pt>
                <c:pt idx="520">
                  <c:v>257.12994900000012</c:v>
                </c:pt>
                <c:pt idx="521">
                  <c:v>257.78891600000003</c:v>
                </c:pt>
                <c:pt idx="522">
                  <c:v>257.12994900000012</c:v>
                </c:pt>
                <c:pt idx="523">
                  <c:v>256.47182399999991</c:v>
                </c:pt>
                <c:pt idx="524">
                  <c:v>244.12742900000001</c:v>
                </c:pt>
                <c:pt idx="525">
                  <c:v>257.78891600000003</c:v>
                </c:pt>
                <c:pt idx="526">
                  <c:v>257.78891600000003</c:v>
                </c:pt>
                <c:pt idx="527">
                  <c:v>258.44872500000002</c:v>
                </c:pt>
                <c:pt idx="528">
                  <c:v>257.12994900000012</c:v>
                </c:pt>
                <c:pt idx="529">
                  <c:v>256.47182399999991</c:v>
                </c:pt>
                <c:pt idx="530">
                  <c:v>256.47182399999991</c:v>
                </c:pt>
                <c:pt idx="531">
                  <c:v>256.80078125</c:v>
                </c:pt>
                <c:pt idx="532">
                  <c:v>256.80078125</c:v>
                </c:pt>
                <c:pt idx="533">
                  <c:v>248.31630525</c:v>
                </c:pt>
                <c:pt idx="534">
                  <c:v>249.28802099999999</c:v>
                </c:pt>
                <c:pt idx="535">
                  <c:v>251.88852500000002</c:v>
                </c:pt>
                <c:pt idx="536">
                  <c:v>245.41252499999996</c:v>
                </c:pt>
                <c:pt idx="537">
                  <c:v>253.52068124999994</c:v>
                </c:pt>
                <c:pt idx="538">
                  <c:v>254.502501</c:v>
                </c:pt>
                <c:pt idx="539">
                  <c:v>253.84774400000001</c:v>
                </c:pt>
                <c:pt idx="540">
                  <c:v>252.86718724999997</c:v>
                </c:pt>
                <c:pt idx="541">
                  <c:v>259.77086899999995</c:v>
                </c:pt>
                <c:pt idx="542">
                  <c:v>259.44001724999998</c:v>
                </c:pt>
                <c:pt idx="543">
                  <c:v>259.77086899999995</c:v>
                </c:pt>
                <c:pt idx="544">
                  <c:v>251.56272525</c:v>
                </c:pt>
                <c:pt idx="545">
                  <c:v>250.58658899999995</c:v>
                </c:pt>
                <c:pt idx="546">
                  <c:v>257.45932725</c:v>
                </c:pt>
                <c:pt idx="547">
                  <c:v>260.43320399999993</c:v>
                </c:pt>
                <c:pt idx="548">
                  <c:v>263.09096400000004</c:v>
                </c:pt>
                <c:pt idx="549">
                  <c:v>262.42526100000003</c:v>
                </c:pt>
                <c:pt idx="550">
                  <c:v>256.47182399999991</c:v>
                </c:pt>
                <c:pt idx="551">
                  <c:v>248.31630525</c:v>
                </c:pt>
                <c:pt idx="552">
                  <c:v>248.31630525</c:v>
                </c:pt>
                <c:pt idx="553">
                  <c:v>251.56272525</c:v>
                </c:pt>
                <c:pt idx="554">
                  <c:v>251.23713599999991</c:v>
                </c:pt>
                <c:pt idx="555">
                  <c:v>251.23713599999991</c:v>
                </c:pt>
                <c:pt idx="556">
                  <c:v>253.84774400000001</c:v>
                </c:pt>
                <c:pt idx="557">
                  <c:v>255.81454099999996</c:v>
                </c:pt>
                <c:pt idx="558">
                  <c:v>258.44872500000002</c:v>
                </c:pt>
                <c:pt idx="559">
                  <c:v>261.09638100000001</c:v>
                </c:pt>
                <c:pt idx="560">
                  <c:v>260.76468725000007</c:v>
                </c:pt>
                <c:pt idx="561">
                  <c:v>259.44001724999998</c:v>
                </c:pt>
                <c:pt idx="562">
                  <c:v>252.54075600000004</c:v>
                </c:pt>
                <c:pt idx="563">
                  <c:v>250.91175725000002</c:v>
                </c:pt>
                <c:pt idx="564">
                  <c:v>249.93688399999994</c:v>
                </c:pt>
                <c:pt idx="565">
                  <c:v>250.26163124999999</c:v>
                </c:pt>
                <c:pt idx="566">
                  <c:v>249.28802099999999</c:v>
                </c:pt>
                <c:pt idx="567">
                  <c:v>249.28802099999999</c:v>
                </c:pt>
                <c:pt idx="568">
                  <c:v>251.23713599999991</c:v>
                </c:pt>
                <c:pt idx="569">
                  <c:v>252.86718724999997</c:v>
                </c:pt>
                <c:pt idx="570">
                  <c:v>253.84774400000001</c:v>
                </c:pt>
                <c:pt idx="571">
                  <c:v>262.75800725000005</c:v>
                </c:pt>
                <c:pt idx="572">
                  <c:v>260.43320399999993</c:v>
                </c:pt>
                <c:pt idx="573">
                  <c:v>263.09096400000004</c:v>
                </c:pt>
                <c:pt idx="574">
                  <c:v>270.469269</c:v>
                </c:pt>
                <c:pt idx="575">
                  <c:v>270.80706725000005</c:v>
                </c:pt>
                <c:pt idx="576">
                  <c:v>269.79430400000001</c:v>
                </c:pt>
                <c:pt idx="577">
                  <c:v>268.78343524999997</c:v>
                </c:pt>
                <c:pt idx="578">
                  <c:v>267.10286399999995</c:v>
                </c:pt>
                <c:pt idx="579">
                  <c:v>266.43210899999997</c:v>
                </c:pt>
                <c:pt idx="580">
                  <c:v>260.10193125000006</c:v>
                </c:pt>
                <c:pt idx="581">
                  <c:v>262.42526100000003</c:v>
                </c:pt>
                <c:pt idx="582">
                  <c:v>262.42526100000003</c:v>
                </c:pt>
                <c:pt idx="583">
                  <c:v>259.77086899999995</c:v>
                </c:pt>
                <c:pt idx="584">
                  <c:v>258.44872500000002</c:v>
                </c:pt>
                <c:pt idx="585">
                  <c:v>256.80078125</c:v>
                </c:pt>
                <c:pt idx="586">
                  <c:v>256.14307725000003</c:v>
                </c:pt>
                <c:pt idx="587">
                  <c:v>255.48621525000001</c:v>
                </c:pt>
                <c:pt idx="588">
                  <c:v>253.84774400000001</c:v>
                </c:pt>
                <c:pt idx="589">
                  <c:v>247.66954725000002</c:v>
                </c:pt>
                <c:pt idx="590">
                  <c:v>250.58658899999995</c:v>
                </c:pt>
                <c:pt idx="591">
                  <c:v>251.56272525</c:v>
                </c:pt>
                <c:pt idx="592">
                  <c:v>251.88852500000002</c:v>
                </c:pt>
                <c:pt idx="593">
                  <c:v>250.91175725000002</c:v>
                </c:pt>
                <c:pt idx="594">
                  <c:v>251.23713599999991</c:v>
                </c:pt>
                <c:pt idx="595">
                  <c:v>251.23713599999991</c:v>
                </c:pt>
                <c:pt idx="596">
                  <c:v>256.80078125</c:v>
                </c:pt>
                <c:pt idx="597">
                  <c:v>256.14307725000003</c:v>
                </c:pt>
                <c:pt idx="598">
                  <c:v>257.12994900000012</c:v>
                </c:pt>
                <c:pt idx="599">
                  <c:v>256.80078125</c:v>
                </c:pt>
                <c:pt idx="600">
                  <c:v>254.83019525</c:v>
                </c:pt>
                <c:pt idx="601">
                  <c:v>260.10193125000006</c:v>
                </c:pt>
                <c:pt idx="602">
                  <c:v>255.15809999999999</c:v>
                </c:pt>
                <c:pt idx="603">
                  <c:v>258.11871524999992</c:v>
                </c:pt>
                <c:pt idx="604">
                  <c:v>259.109376</c:v>
                </c:pt>
                <c:pt idx="605">
                  <c:v>261.09638100000001</c:v>
                </c:pt>
                <c:pt idx="606">
                  <c:v>261.42828525000004</c:v>
                </c:pt>
                <c:pt idx="607">
                  <c:v>262.42526100000003</c:v>
                </c:pt>
                <c:pt idx="608">
                  <c:v>263.09096400000004</c:v>
                </c:pt>
                <c:pt idx="609">
                  <c:v>263.09096400000004</c:v>
                </c:pt>
                <c:pt idx="610">
                  <c:v>261.7604</c:v>
                </c:pt>
                <c:pt idx="611">
                  <c:v>259.77086899999995</c:v>
                </c:pt>
                <c:pt idx="612">
                  <c:v>259.77086899999995</c:v>
                </c:pt>
                <c:pt idx="613">
                  <c:v>258.11871524999992</c:v>
                </c:pt>
                <c:pt idx="614">
                  <c:v>257.12994900000012</c:v>
                </c:pt>
                <c:pt idx="615">
                  <c:v>256.14307725000003</c:v>
                </c:pt>
                <c:pt idx="616">
                  <c:v>255.81454099999996</c:v>
                </c:pt>
                <c:pt idx="617">
                  <c:v>256.14307725000003</c:v>
                </c:pt>
                <c:pt idx="618">
                  <c:v>256.80078125</c:v>
                </c:pt>
                <c:pt idx="619">
                  <c:v>257.78891600000003</c:v>
                </c:pt>
                <c:pt idx="620">
                  <c:v>258.77894524999994</c:v>
                </c:pt>
                <c:pt idx="621">
                  <c:v>260.43320399999993</c:v>
                </c:pt>
                <c:pt idx="622">
                  <c:v>261.42828525000004</c:v>
                </c:pt>
                <c:pt idx="623">
                  <c:v>262.09272524999994</c:v>
                </c:pt>
                <c:pt idx="624">
                  <c:v>261.42828525000004</c:v>
                </c:pt>
                <c:pt idx="625">
                  <c:v>260.10193125000006</c:v>
                </c:pt>
                <c:pt idx="626">
                  <c:v>258.11871524999992</c:v>
                </c:pt>
                <c:pt idx="627">
                  <c:v>264.0910972499999</c:v>
                </c:pt>
                <c:pt idx="628">
                  <c:v>260.10193125000006</c:v>
                </c:pt>
                <c:pt idx="629">
                  <c:v>260.10193125000006</c:v>
                </c:pt>
                <c:pt idx="630">
                  <c:v>259.44001724999998</c:v>
                </c:pt>
                <c:pt idx="631">
                  <c:v>257.12994900000012</c:v>
                </c:pt>
                <c:pt idx="632">
                  <c:v>254.83019525</c:v>
                </c:pt>
                <c:pt idx="633">
                  <c:v>254.83019525</c:v>
                </c:pt>
                <c:pt idx="634">
                  <c:v>256.80078125</c:v>
                </c:pt>
                <c:pt idx="635">
                  <c:v>258.77894524999994</c:v>
                </c:pt>
                <c:pt idx="636">
                  <c:v>258.44872500000002</c:v>
                </c:pt>
                <c:pt idx="637">
                  <c:v>258.77894524999994</c:v>
                </c:pt>
                <c:pt idx="638">
                  <c:v>258.77894524999994</c:v>
                </c:pt>
                <c:pt idx="639">
                  <c:v>258.44872500000002</c:v>
                </c:pt>
                <c:pt idx="640">
                  <c:v>258.77894524999994</c:v>
                </c:pt>
                <c:pt idx="641">
                  <c:v>259.44001724999998</c:v>
                </c:pt>
                <c:pt idx="642">
                  <c:v>259.44001724999998</c:v>
                </c:pt>
                <c:pt idx="643">
                  <c:v>259.44001724999998</c:v>
                </c:pt>
                <c:pt idx="644">
                  <c:v>258.77894524999994</c:v>
                </c:pt>
                <c:pt idx="645">
                  <c:v>258.77894524999994</c:v>
                </c:pt>
                <c:pt idx="646">
                  <c:v>257.78891600000003</c:v>
                </c:pt>
                <c:pt idx="647">
                  <c:v>256.47182399999991</c:v>
                </c:pt>
                <c:pt idx="648">
                  <c:v>256.14307725000003</c:v>
                </c:pt>
                <c:pt idx="649">
                  <c:v>256.14307725000003</c:v>
                </c:pt>
                <c:pt idx="650">
                  <c:v>261.42828525000004</c:v>
                </c:pt>
                <c:pt idx="651">
                  <c:v>259.77086899999995</c:v>
                </c:pt>
                <c:pt idx="652">
                  <c:v>259.77086899999995</c:v>
                </c:pt>
                <c:pt idx="653">
                  <c:v>258.77894524999994</c:v>
                </c:pt>
                <c:pt idx="654">
                  <c:v>260.10193125000006</c:v>
                </c:pt>
                <c:pt idx="655">
                  <c:v>261.09638100000001</c:v>
                </c:pt>
                <c:pt idx="656">
                  <c:v>256.14307725000003</c:v>
                </c:pt>
                <c:pt idx="657">
                  <c:v>259.109376</c:v>
                </c:pt>
                <c:pt idx="658">
                  <c:v>260.10193125000006</c:v>
                </c:pt>
                <c:pt idx="659">
                  <c:v>254.17501725000005</c:v>
                </c:pt>
                <c:pt idx="660">
                  <c:v>260.10193125000006</c:v>
                </c:pt>
                <c:pt idx="661">
                  <c:v>257.12994900000012</c:v>
                </c:pt>
                <c:pt idx="662">
                  <c:v>254.17501725000005</c:v>
                </c:pt>
                <c:pt idx="663">
                  <c:v>254.83019525</c:v>
                </c:pt>
                <c:pt idx="664">
                  <c:v>256.80078125</c:v>
                </c:pt>
                <c:pt idx="665">
                  <c:v>257.45932725</c:v>
                </c:pt>
                <c:pt idx="666">
                  <c:v>256.80078125</c:v>
                </c:pt>
                <c:pt idx="667">
                  <c:v>255.81454099999996</c:v>
                </c:pt>
                <c:pt idx="668">
                  <c:v>257.78891600000003</c:v>
                </c:pt>
                <c:pt idx="669">
                  <c:v>258.11871524999992</c:v>
                </c:pt>
                <c:pt idx="670">
                  <c:v>258.77894524999994</c:v>
                </c:pt>
                <c:pt idx="671">
                  <c:v>259.109376</c:v>
                </c:pt>
                <c:pt idx="672">
                  <c:v>258.11871524999992</c:v>
                </c:pt>
                <c:pt idx="673">
                  <c:v>258.11871524999992</c:v>
                </c:pt>
                <c:pt idx="674">
                  <c:v>257.12994900000012</c:v>
                </c:pt>
                <c:pt idx="675">
                  <c:v>255.81454099999996</c:v>
                </c:pt>
                <c:pt idx="676">
                  <c:v>258.77894524999994</c:v>
                </c:pt>
                <c:pt idx="677">
                  <c:v>258.77894524999994</c:v>
                </c:pt>
                <c:pt idx="678">
                  <c:v>260.43320399999993</c:v>
                </c:pt>
                <c:pt idx="679">
                  <c:v>261.09638100000001</c:v>
                </c:pt>
                <c:pt idx="680">
                  <c:v>261.42828525000004</c:v>
                </c:pt>
                <c:pt idx="681">
                  <c:v>262.42526100000003</c:v>
                </c:pt>
                <c:pt idx="682">
                  <c:v>260.10193125000006</c:v>
                </c:pt>
                <c:pt idx="683">
                  <c:v>258.11871524999992</c:v>
                </c:pt>
                <c:pt idx="684">
                  <c:v>258.77894524999994</c:v>
                </c:pt>
                <c:pt idx="685">
                  <c:v>257.78891600000003</c:v>
                </c:pt>
                <c:pt idx="686">
                  <c:v>257.78891600000003</c:v>
                </c:pt>
                <c:pt idx="687">
                  <c:v>261.42828525000004</c:v>
                </c:pt>
                <c:pt idx="688">
                  <c:v>260.43320399999993</c:v>
                </c:pt>
                <c:pt idx="689">
                  <c:v>261.7604</c:v>
                </c:pt>
                <c:pt idx="690">
                  <c:v>261.7604</c:v>
                </c:pt>
                <c:pt idx="691">
                  <c:v>253.19382900000002</c:v>
                </c:pt>
                <c:pt idx="692">
                  <c:v>256.47182399999991</c:v>
                </c:pt>
                <c:pt idx="693">
                  <c:v>260.76468725000007</c:v>
                </c:pt>
                <c:pt idx="694">
                  <c:v>262.75800725000005</c:v>
                </c:pt>
                <c:pt idx="695">
                  <c:v>264.0910972499999</c:v>
                </c:pt>
                <c:pt idx="696">
                  <c:v>256.80078125</c:v>
                </c:pt>
                <c:pt idx="697">
                  <c:v>256.80078125</c:v>
                </c:pt>
                <c:pt idx="698">
                  <c:v>258.11871524999992</c:v>
                </c:pt>
                <c:pt idx="699">
                  <c:v>256.80078125</c:v>
                </c:pt>
                <c:pt idx="700">
                  <c:v>256.47182399999991</c:v>
                </c:pt>
                <c:pt idx="701">
                  <c:v>256.80078125</c:v>
                </c:pt>
                <c:pt idx="702">
                  <c:v>256.14307725000003</c:v>
                </c:pt>
                <c:pt idx="703">
                  <c:v>257.45932725</c:v>
                </c:pt>
                <c:pt idx="704">
                  <c:v>257.45932725</c:v>
                </c:pt>
                <c:pt idx="705">
                  <c:v>260.10193125000006</c:v>
                </c:pt>
                <c:pt idx="706">
                  <c:v>254.502501</c:v>
                </c:pt>
                <c:pt idx="707">
                  <c:v>256.80078125</c:v>
                </c:pt>
                <c:pt idx="708">
                  <c:v>257.45932725</c:v>
                </c:pt>
                <c:pt idx="709">
                  <c:v>255.81454099999996</c:v>
                </c:pt>
                <c:pt idx="710">
                  <c:v>254.17501725000005</c:v>
                </c:pt>
                <c:pt idx="711">
                  <c:v>254.17501725000005</c:v>
                </c:pt>
                <c:pt idx="712">
                  <c:v>253.84774400000001</c:v>
                </c:pt>
                <c:pt idx="713">
                  <c:v>253.84774400000001</c:v>
                </c:pt>
                <c:pt idx="714">
                  <c:v>252.86718724999997</c:v>
                </c:pt>
                <c:pt idx="715">
                  <c:v>251.56272525</c:v>
                </c:pt>
                <c:pt idx="716">
                  <c:v>250.58658899999995</c:v>
                </c:pt>
                <c:pt idx="717">
                  <c:v>251.23713599999991</c:v>
                </c:pt>
                <c:pt idx="718">
                  <c:v>253.52068124999994</c:v>
                </c:pt>
                <c:pt idx="719">
                  <c:v>254.502501</c:v>
                </c:pt>
                <c:pt idx="720">
                  <c:v>255.81454099999996</c:v>
                </c:pt>
                <c:pt idx="721">
                  <c:v>250.26163124999999</c:v>
                </c:pt>
                <c:pt idx="722">
                  <c:v>250.58658899999995</c:v>
                </c:pt>
                <c:pt idx="723">
                  <c:v>247.66954725000002</c:v>
                </c:pt>
                <c:pt idx="724">
                  <c:v>246.05633600000002</c:v>
                </c:pt>
                <c:pt idx="725">
                  <c:v>245.73432525000004</c:v>
                </c:pt>
                <c:pt idx="726">
                  <c:v>247.34648400000003</c:v>
                </c:pt>
                <c:pt idx="727">
                  <c:v>247.99282100000005</c:v>
                </c:pt>
                <c:pt idx="728">
                  <c:v>247.99282100000005</c:v>
                </c:pt>
                <c:pt idx="729">
                  <c:v>249.28802099999999</c:v>
                </c:pt>
                <c:pt idx="730">
                  <c:v>249.61234725000003</c:v>
                </c:pt>
                <c:pt idx="731">
                  <c:v>244.44838724999997</c:v>
                </c:pt>
                <c:pt idx="732">
                  <c:v>247.66954725000002</c:v>
                </c:pt>
                <c:pt idx="733">
                  <c:v>248.96390525000004</c:v>
                </c:pt>
                <c:pt idx="734">
                  <c:v>248.96390525000004</c:v>
                </c:pt>
                <c:pt idx="735">
                  <c:v>247.99282100000005</c:v>
                </c:pt>
                <c:pt idx="736">
                  <c:v>246.37855724999997</c:v>
                </c:pt>
                <c:pt idx="737">
                  <c:v>246.05633600000002</c:v>
                </c:pt>
                <c:pt idx="738">
                  <c:v>247.34648400000003</c:v>
                </c:pt>
                <c:pt idx="739">
                  <c:v>254.17501725000005</c:v>
                </c:pt>
                <c:pt idx="740">
                  <c:v>246.70098899999996</c:v>
                </c:pt>
                <c:pt idx="741">
                  <c:v>252.86718724999997</c:v>
                </c:pt>
                <c:pt idx="742">
                  <c:v>246.37855724999997</c:v>
                </c:pt>
                <c:pt idx="743">
                  <c:v>247.02363124999994</c:v>
                </c:pt>
                <c:pt idx="744">
                  <c:v>248.64</c:v>
                </c:pt>
                <c:pt idx="745">
                  <c:v>243.80668125000003</c:v>
                </c:pt>
                <c:pt idx="746">
                  <c:v>246.37855724999997</c:v>
                </c:pt>
                <c:pt idx="747">
                  <c:v>246.05633600000002</c:v>
                </c:pt>
                <c:pt idx="748">
                  <c:v>248.31630525</c:v>
                </c:pt>
                <c:pt idx="749">
                  <c:v>249.61234725000003</c:v>
                </c:pt>
                <c:pt idx="750">
                  <c:v>251.88852500000002</c:v>
                </c:pt>
                <c:pt idx="751">
                  <c:v>251.56272525</c:v>
                </c:pt>
                <c:pt idx="752">
                  <c:v>250.58658899999995</c:v>
                </c:pt>
                <c:pt idx="753">
                  <c:v>249.93688399999994</c:v>
                </c:pt>
                <c:pt idx="754">
                  <c:v>253.19382900000002</c:v>
                </c:pt>
                <c:pt idx="755">
                  <c:v>244.44838724999997</c:v>
                </c:pt>
                <c:pt idx="756">
                  <c:v>237.75246900000002</c:v>
                </c:pt>
                <c:pt idx="757">
                  <c:v>239.33831525000005</c:v>
                </c:pt>
                <c:pt idx="758">
                  <c:v>240.92942399999998</c:v>
                </c:pt>
                <c:pt idx="759">
                  <c:v>259.44001724999998</c:v>
                </c:pt>
                <c:pt idx="760">
                  <c:v>250.58658899999995</c:v>
                </c:pt>
                <c:pt idx="761">
                  <c:v>239.97412724999998</c:v>
                </c:pt>
                <c:pt idx="762">
                  <c:v>239.97412724999998</c:v>
                </c:pt>
                <c:pt idx="763">
                  <c:v>246.70098899999996</c:v>
                </c:pt>
                <c:pt idx="764">
                  <c:v>247.34648400000003</c:v>
                </c:pt>
                <c:pt idx="765">
                  <c:v>245.09093525</c:v>
                </c:pt>
                <c:pt idx="766">
                  <c:v>236.80348724999999</c:v>
                </c:pt>
                <c:pt idx="767">
                  <c:v>231.14938124999998</c:v>
                </c:pt>
                <c:pt idx="768">
                  <c:v>233.96790899999996</c:v>
                </c:pt>
                <c:pt idx="769">
                  <c:v>235.54112524999999</c:v>
                </c:pt>
                <c:pt idx="770">
                  <c:v>239.65611600000003</c:v>
                </c:pt>
                <c:pt idx="771">
                  <c:v>243.80668125000003</c:v>
                </c:pt>
                <c:pt idx="772">
                  <c:v>245.41252499999996</c:v>
                </c:pt>
                <c:pt idx="773">
                  <c:v>244.76955600000002</c:v>
                </c:pt>
                <c:pt idx="774">
                  <c:v>245.09093525</c:v>
                </c:pt>
                <c:pt idx="775">
                  <c:v>251.56272525</c:v>
                </c:pt>
                <c:pt idx="776">
                  <c:v>239.33831525000005</c:v>
                </c:pt>
                <c:pt idx="777">
                  <c:v>241.56734099999994</c:v>
                </c:pt>
                <c:pt idx="778">
                  <c:v>241.56734099999994</c:v>
                </c:pt>
                <c:pt idx="779">
                  <c:v>246.05633600000002</c:v>
                </c:pt>
                <c:pt idx="780">
                  <c:v>239.65611600000003</c:v>
                </c:pt>
                <c:pt idx="781">
                  <c:v>248.64</c:v>
                </c:pt>
                <c:pt idx="782">
                  <c:v>250.91175725000002</c:v>
                </c:pt>
                <c:pt idx="783">
                  <c:v>253.84774400000001</c:v>
                </c:pt>
                <c:pt idx="784">
                  <c:v>255.15809999999999</c:v>
                </c:pt>
                <c:pt idx="785">
                  <c:v>247.66954725000002</c:v>
                </c:pt>
                <c:pt idx="786">
                  <c:v>246.70098899999996</c:v>
                </c:pt>
                <c:pt idx="787">
                  <c:v>248.64</c:v>
                </c:pt>
                <c:pt idx="788">
                  <c:v>258.77894524999994</c:v>
                </c:pt>
                <c:pt idx="789">
                  <c:v>254.502501</c:v>
                </c:pt>
                <c:pt idx="790">
                  <c:v>254.17501725000005</c:v>
                </c:pt>
                <c:pt idx="791">
                  <c:v>245.41252499999996</c:v>
                </c:pt>
                <c:pt idx="792">
                  <c:v>244.76955600000002</c:v>
                </c:pt>
                <c:pt idx="793">
                  <c:v>242.20610000000002</c:v>
                </c:pt>
                <c:pt idx="794">
                  <c:v>229.27983524999999</c:v>
                </c:pt>
                <c:pt idx="795">
                  <c:v>231.14938124999998</c:v>
                </c:pt>
                <c:pt idx="796">
                  <c:v>233.34009599999999</c:v>
                </c:pt>
                <c:pt idx="797">
                  <c:v>235.54112524999999</c:v>
                </c:pt>
                <c:pt idx="798">
                  <c:v>236.17188524999995</c:v>
                </c:pt>
                <c:pt idx="799">
                  <c:v>236.48758099999995</c:v>
                </c:pt>
                <c:pt idx="800">
                  <c:v>236.80348724999999</c:v>
                </c:pt>
                <c:pt idx="801">
                  <c:v>245.09093525</c:v>
                </c:pt>
                <c:pt idx="802">
                  <c:v>246.37855724999997</c:v>
                </c:pt>
                <c:pt idx="803">
                  <c:v>251.23713599999991</c:v>
                </c:pt>
                <c:pt idx="804">
                  <c:v>250.58658899999995</c:v>
                </c:pt>
                <c:pt idx="805">
                  <c:v>253.19382900000002</c:v>
                </c:pt>
                <c:pt idx="806">
                  <c:v>247.34648400000003</c:v>
                </c:pt>
                <c:pt idx="807">
                  <c:v>254.502501</c:v>
                </c:pt>
                <c:pt idx="808">
                  <c:v>246.37855724999997</c:v>
                </c:pt>
                <c:pt idx="809">
                  <c:v>244.76955600000002</c:v>
                </c:pt>
                <c:pt idx="810">
                  <c:v>244.44838724999997</c:v>
                </c:pt>
                <c:pt idx="811">
                  <c:v>241.24827724999997</c:v>
                </c:pt>
                <c:pt idx="812">
                  <c:v>241.24827724999997</c:v>
                </c:pt>
                <c:pt idx="813">
                  <c:v>244.12742900000001</c:v>
                </c:pt>
                <c:pt idx="814">
                  <c:v>236.80348724999999</c:v>
                </c:pt>
                <c:pt idx="815">
                  <c:v>237.43593125000004</c:v>
                </c:pt>
                <c:pt idx="816">
                  <c:v>228.65833724999996</c:v>
                </c:pt>
                <c:pt idx="817">
                  <c:v>237.11960400000004</c:v>
                </c:pt>
                <c:pt idx="818">
                  <c:v>237.75246900000002</c:v>
                </c:pt>
                <c:pt idx="819">
                  <c:v>240.292349</c:v>
                </c:pt>
                <c:pt idx="820">
                  <c:v>245.73432525000004</c:v>
                </c:pt>
                <c:pt idx="821">
                  <c:v>248.31630525</c:v>
                </c:pt>
                <c:pt idx="822">
                  <c:v>250.58658899999995</c:v>
                </c:pt>
                <c:pt idx="823">
                  <c:v>250.91175725000002</c:v>
                </c:pt>
                <c:pt idx="824">
                  <c:v>249.93688399999994</c:v>
                </c:pt>
                <c:pt idx="825">
                  <c:v>248.31630525</c:v>
                </c:pt>
                <c:pt idx="826">
                  <c:v>241.88661524999998</c:v>
                </c:pt>
                <c:pt idx="827">
                  <c:v>241.24827724999997</c:v>
                </c:pt>
                <c:pt idx="828">
                  <c:v>237.75246900000002</c:v>
                </c:pt>
                <c:pt idx="829">
                  <c:v>226.18076524999995</c:v>
                </c:pt>
                <c:pt idx="830">
                  <c:v>245.09093525</c:v>
                </c:pt>
                <c:pt idx="831">
                  <c:v>244.44838724999997</c:v>
                </c:pt>
                <c:pt idx="832">
                  <c:v>248.64</c:v>
                </c:pt>
                <c:pt idx="833">
                  <c:v>247.66954725000002</c:v>
                </c:pt>
                <c:pt idx="834">
                  <c:v>248.31630525</c:v>
                </c:pt>
                <c:pt idx="835">
                  <c:v>246.37855724999997</c:v>
                </c:pt>
                <c:pt idx="836">
                  <c:v>246.37855724999997</c:v>
                </c:pt>
                <c:pt idx="837">
                  <c:v>244.12742900000001</c:v>
                </c:pt>
                <c:pt idx="838">
                  <c:v>250.91175725000002</c:v>
                </c:pt>
                <c:pt idx="839">
                  <c:v>251.88852500000002</c:v>
                </c:pt>
                <c:pt idx="840">
                  <c:v>250.91175725000002</c:v>
                </c:pt>
                <c:pt idx="841">
                  <c:v>250.91175725000002</c:v>
                </c:pt>
                <c:pt idx="842">
                  <c:v>251.88852500000002</c:v>
                </c:pt>
                <c:pt idx="843">
                  <c:v>250.91175725000002</c:v>
                </c:pt>
                <c:pt idx="844">
                  <c:v>248.64</c:v>
                </c:pt>
                <c:pt idx="845">
                  <c:v>247.34648400000003</c:v>
                </c:pt>
                <c:pt idx="846">
                  <c:v>250.91175725000002</c:v>
                </c:pt>
                <c:pt idx="847">
                  <c:v>244.12742900000001</c:v>
                </c:pt>
                <c:pt idx="848">
                  <c:v>246.37855724999997</c:v>
                </c:pt>
                <c:pt idx="849">
                  <c:v>245.73432525000004</c:v>
                </c:pt>
                <c:pt idx="850">
                  <c:v>245.73432525000004</c:v>
                </c:pt>
                <c:pt idx="851">
                  <c:v>247.02363124999994</c:v>
                </c:pt>
                <c:pt idx="852">
                  <c:v>248.64</c:v>
                </c:pt>
                <c:pt idx="853">
                  <c:v>249.28802099999999</c:v>
                </c:pt>
                <c:pt idx="854">
                  <c:v>247.02363124999994</c:v>
                </c:pt>
                <c:pt idx="855">
                  <c:v>240.292349</c:v>
                </c:pt>
                <c:pt idx="856">
                  <c:v>241.24827724999997</c:v>
                </c:pt>
                <c:pt idx="857">
                  <c:v>244.44838724999997</c:v>
                </c:pt>
                <c:pt idx="858">
                  <c:v>246.05633600000002</c:v>
                </c:pt>
                <c:pt idx="859">
                  <c:v>246.05633600000002</c:v>
                </c:pt>
                <c:pt idx="860">
                  <c:v>243.80668125000003</c:v>
                </c:pt>
                <c:pt idx="861">
                  <c:v>243.80668125000003</c:v>
                </c:pt>
                <c:pt idx="862">
                  <c:v>243.16581724999998</c:v>
                </c:pt>
                <c:pt idx="863">
                  <c:v>243.80668125000003</c:v>
                </c:pt>
                <c:pt idx="864">
                  <c:v>242.84570099999999</c:v>
                </c:pt>
                <c:pt idx="865">
                  <c:v>242.84570099999999</c:v>
                </c:pt>
                <c:pt idx="866">
                  <c:v>237.75246900000002</c:v>
                </c:pt>
                <c:pt idx="867">
                  <c:v>233.02650524999999</c:v>
                </c:pt>
                <c:pt idx="868">
                  <c:v>243.80668125000003</c:v>
                </c:pt>
                <c:pt idx="869">
                  <c:v>245.41252499999996</c:v>
                </c:pt>
                <c:pt idx="870">
                  <c:v>248.31630525</c:v>
                </c:pt>
                <c:pt idx="871">
                  <c:v>241.24827724999997</c:v>
                </c:pt>
                <c:pt idx="872">
                  <c:v>241.88661524999998</c:v>
                </c:pt>
                <c:pt idx="873">
                  <c:v>244.44838724999997</c:v>
                </c:pt>
                <c:pt idx="874">
                  <c:v>243.48614400000002</c:v>
                </c:pt>
                <c:pt idx="875">
                  <c:v>244.44838724999997</c:v>
                </c:pt>
                <c:pt idx="876">
                  <c:v>247.02363124999994</c:v>
                </c:pt>
                <c:pt idx="877">
                  <c:v>247.02363124999994</c:v>
                </c:pt>
                <c:pt idx="878">
                  <c:v>247.66954725000002</c:v>
                </c:pt>
                <c:pt idx="879">
                  <c:v>247.02363124999994</c:v>
                </c:pt>
                <c:pt idx="880">
                  <c:v>246.37855724999997</c:v>
                </c:pt>
                <c:pt idx="881">
                  <c:v>246.37855724999997</c:v>
                </c:pt>
                <c:pt idx="882">
                  <c:v>237.43593125000004</c:v>
                </c:pt>
                <c:pt idx="883">
                  <c:v>240.61078125000003</c:v>
                </c:pt>
                <c:pt idx="884">
                  <c:v>241.56734099999994</c:v>
                </c:pt>
                <c:pt idx="885">
                  <c:v>240.292349</c:v>
                </c:pt>
                <c:pt idx="886">
                  <c:v>239.020725</c:v>
                </c:pt>
                <c:pt idx="887">
                  <c:v>239.020725</c:v>
                </c:pt>
                <c:pt idx="888">
                  <c:v>241.56734099999994</c:v>
                </c:pt>
                <c:pt idx="889">
                  <c:v>241.56734099999994</c:v>
                </c:pt>
                <c:pt idx="890">
                  <c:v>241.88661524999998</c:v>
                </c:pt>
                <c:pt idx="891">
                  <c:v>240.92942399999998</c:v>
                </c:pt>
                <c:pt idx="892">
                  <c:v>242.20610000000002</c:v>
                </c:pt>
                <c:pt idx="893">
                  <c:v>244.44838724999997</c:v>
                </c:pt>
                <c:pt idx="894">
                  <c:v>247.02363124999994</c:v>
                </c:pt>
                <c:pt idx="895">
                  <c:v>247.66954725000002</c:v>
                </c:pt>
                <c:pt idx="896">
                  <c:v>247.66954725000002</c:v>
                </c:pt>
                <c:pt idx="897">
                  <c:v>245.41252499999996</c:v>
                </c:pt>
                <c:pt idx="898">
                  <c:v>245.09093525</c:v>
                </c:pt>
                <c:pt idx="899">
                  <c:v>244.12742900000001</c:v>
                </c:pt>
                <c:pt idx="900">
                  <c:v>243.80668125000003</c:v>
                </c:pt>
                <c:pt idx="901">
                  <c:v>245.09093525</c:v>
                </c:pt>
                <c:pt idx="902">
                  <c:v>245.41252499999996</c:v>
                </c:pt>
                <c:pt idx="903">
                  <c:v>246.37855724999997</c:v>
                </c:pt>
                <c:pt idx="904">
                  <c:v>247.99282100000005</c:v>
                </c:pt>
                <c:pt idx="905">
                  <c:v>248.96390525000004</c:v>
                </c:pt>
                <c:pt idx="906">
                  <c:v>242.20610000000002</c:v>
                </c:pt>
                <c:pt idx="907">
                  <c:v>229.90217524999997</c:v>
                </c:pt>
                <c:pt idx="908">
                  <c:v>239.65611600000003</c:v>
                </c:pt>
                <c:pt idx="909">
                  <c:v>239.65611600000003</c:v>
                </c:pt>
                <c:pt idx="910">
                  <c:v>250.58658899999995</c:v>
                </c:pt>
                <c:pt idx="911">
                  <c:v>251.23713599999991</c:v>
                </c:pt>
                <c:pt idx="912">
                  <c:v>252.86718724999997</c:v>
                </c:pt>
                <c:pt idx="913">
                  <c:v>252.54075600000004</c:v>
                </c:pt>
                <c:pt idx="914">
                  <c:v>249.93688399999994</c:v>
                </c:pt>
                <c:pt idx="915">
                  <c:v>247.66954725000002</c:v>
                </c:pt>
                <c:pt idx="916">
                  <c:v>247.34648400000003</c:v>
                </c:pt>
                <c:pt idx="917">
                  <c:v>253.19382900000002</c:v>
                </c:pt>
                <c:pt idx="918">
                  <c:v>249.93688399999994</c:v>
                </c:pt>
                <c:pt idx="919">
                  <c:v>248.31630525</c:v>
                </c:pt>
                <c:pt idx="920">
                  <c:v>249.28802099999999</c:v>
                </c:pt>
                <c:pt idx="921">
                  <c:v>248.31630525</c:v>
                </c:pt>
                <c:pt idx="922">
                  <c:v>247.34648400000003</c:v>
                </c:pt>
                <c:pt idx="923">
                  <c:v>247.34648400000003</c:v>
                </c:pt>
                <c:pt idx="924">
                  <c:v>245.41252499999996</c:v>
                </c:pt>
                <c:pt idx="925">
                  <c:v>252.54075600000004</c:v>
                </c:pt>
                <c:pt idx="926">
                  <c:v>253.52068124999994</c:v>
                </c:pt>
                <c:pt idx="927">
                  <c:v>259.44001724999998</c:v>
                </c:pt>
                <c:pt idx="928">
                  <c:v>263.09096400000004</c:v>
                </c:pt>
                <c:pt idx="929">
                  <c:v>266.43210899999997</c:v>
                </c:pt>
                <c:pt idx="930">
                  <c:v>268.11057524999995</c:v>
                </c:pt>
                <c:pt idx="931">
                  <c:v>259.44001724999998</c:v>
                </c:pt>
                <c:pt idx="932">
                  <c:v>255.48621525000001</c:v>
                </c:pt>
                <c:pt idx="933">
                  <c:v>239.97412724999998</c:v>
                </c:pt>
                <c:pt idx="934">
                  <c:v>239.97412724999998</c:v>
                </c:pt>
                <c:pt idx="935">
                  <c:v>240.292349</c:v>
                </c:pt>
                <c:pt idx="936">
                  <c:v>239.97412724999998</c:v>
                </c:pt>
                <c:pt idx="937">
                  <c:v>238.38617599999998</c:v>
                </c:pt>
                <c:pt idx="938">
                  <c:v>236.17188524999995</c:v>
                </c:pt>
                <c:pt idx="939">
                  <c:v>235.85639999999998</c:v>
                </c:pt>
                <c:pt idx="940">
                  <c:v>242.20610000000002</c:v>
                </c:pt>
                <c:pt idx="941">
                  <c:v>241.56734099999994</c:v>
                </c:pt>
                <c:pt idx="942">
                  <c:v>243.80668125000003</c:v>
                </c:pt>
                <c:pt idx="943">
                  <c:v>245.41252499999996</c:v>
                </c:pt>
                <c:pt idx="944">
                  <c:v>243.80668125000003</c:v>
                </c:pt>
                <c:pt idx="945">
                  <c:v>237.11960400000004</c:v>
                </c:pt>
                <c:pt idx="946">
                  <c:v>234.91120725000002</c:v>
                </c:pt>
                <c:pt idx="947">
                  <c:v>234.596564</c:v>
                </c:pt>
                <c:pt idx="948">
                  <c:v>233.02650524999999</c:v>
                </c:pt>
                <c:pt idx="949">
                  <c:v>232.39995525</c:v>
                </c:pt>
                <c:pt idx="950">
                  <c:v>229.90217524999997</c:v>
                </c:pt>
                <c:pt idx="951">
                  <c:v>228.347904</c:v>
                </c:pt>
                <c:pt idx="952">
                  <c:v>228.65833724999996</c:v>
                </c:pt>
                <c:pt idx="953">
                  <c:v>229.27983524999999</c:v>
                </c:pt>
                <c:pt idx="954">
                  <c:v>230.52535725000001</c:v>
                </c:pt>
                <c:pt idx="955">
                  <c:v>231.46170900000001</c:v>
                </c:pt>
                <c:pt idx="956">
                  <c:v>233.96790899999996</c:v>
                </c:pt>
                <c:pt idx="957">
                  <c:v>239.65611600000003</c:v>
                </c:pt>
                <c:pt idx="958">
                  <c:v>240.92942399999998</c:v>
                </c:pt>
                <c:pt idx="959">
                  <c:v>240.92942399999998</c:v>
                </c:pt>
                <c:pt idx="960">
                  <c:v>242.52579525000004</c:v>
                </c:pt>
                <c:pt idx="961">
                  <c:v>247.34648400000003</c:v>
                </c:pt>
                <c:pt idx="962">
                  <c:v>248.96390525000004</c:v>
                </c:pt>
                <c:pt idx="963">
                  <c:v>249.93688399999994</c:v>
                </c:pt>
                <c:pt idx="964">
                  <c:v>253.19382900000002</c:v>
                </c:pt>
                <c:pt idx="965">
                  <c:v>255.81454099999996</c:v>
                </c:pt>
                <c:pt idx="966">
                  <c:v>256.80078125</c:v>
                </c:pt>
                <c:pt idx="967">
                  <c:v>256.14307725000003</c:v>
                </c:pt>
                <c:pt idx="968">
                  <c:v>255.48621525000001</c:v>
                </c:pt>
                <c:pt idx="969">
                  <c:v>233.65389724999997</c:v>
                </c:pt>
                <c:pt idx="970">
                  <c:v>249.61234725000003</c:v>
                </c:pt>
                <c:pt idx="971">
                  <c:v>250.26163124999999</c:v>
                </c:pt>
                <c:pt idx="972">
                  <c:v>246.05633600000002</c:v>
                </c:pt>
                <c:pt idx="973">
                  <c:v>248.96390525000004</c:v>
                </c:pt>
                <c:pt idx="974">
                  <c:v>257.45932725</c:v>
                </c:pt>
                <c:pt idx="975">
                  <c:v>253.84774400000001</c:v>
                </c:pt>
                <c:pt idx="976">
                  <c:v>259.77086899999995</c:v>
                </c:pt>
                <c:pt idx="977">
                  <c:v>256.47182399999991</c:v>
                </c:pt>
                <c:pt idx="978">
                  <c:v>259.77086899999995</c:v>
                </c:pt>
                <c:pt idx="979">
                  <c:v>260.76468725000007</c:v>
                </c:pt>
                <c:pt idx="980">
                  <c:v>261.7604</c:v>
                </c:pt>
                <c:pt idx="981">
                  <c:v>261.42828525000004</c:v>
                </c:pt>
                <c:pt idx="982">
                  <c:v>261.7604</c:v>
                </c:pt>
                <c:pt idx="983">
                  <c:v>236.80348724999999</c:v>
                </c:pt>
                <c:pt idx="984">
                  <c:v>206.84518125</c:v>
                </c:pt>
                <c:pt idx="985">
                  <c:v>173.45554725000002</c:v>
                </c:pt>
                <c:pt idx="986">
                  <c:v>148.45335524999999</c:v>
                </c:pt>
                <c:pt idx="987">
                  <c:v>138.12492524999999</c:v>
                </c:pt>
                <c:pt idx="988">
                  <c:v>131.68130099999999</c:v>
                </c:pt>
                <c:pt idx="989">
                  <c:v>129.33371600000004</c:v>
                </c:pt>
                <c:pt idx="990">
                  <c:v>106.37859524999998</c:v>
                </c:pt>
                <c:pt idx="991">
                  <c:v>88.922917249999998</c:v>
                </c:pt>
                <c:pt idx="992">
                  <c:v>72.84838400000001</c:v>
                </c:pt>
                <c:pt idx="993">
                  <c:v>57.427147249999983</c:v>
                </c:pt>
                <c:pt idx="994">
                  <c:v>56.031389000000004</c:v>
                </c:pt>
                <c:pt idx="995">
                  <c:v>56.031389000000004</c:v>
                </c:pt>
                <c:pt idx="996">
                  <c:v>48.300860999999998</c:v>
                </c:pt>
                <c:pt idx="997">
                  <c:v>47.30368124999999</c:v>
                </c:pt>
                <c:pt idx="998">
                  <c:v>43.690175249999996</c:v>
                </c:pt>
                <c:pt idx="999">
                  <c:v>37.015460999999995</c:v>
                </c:pt>
                <c:pt idx="1000">
                  <c:v>31.349035250000004</c:v>
                </c:pt>
                <c:pt idx="1001">
                  <c:v>26.147603999999994</c:v>
                </c:pt>
                <c:pt idx="1002">
                  <c:v>21.507100999999999</c:v>
                </c:pt>
                <c:pt idx="1003">
                  <c:v>16.968275999999996</c:v>
                </c:pt>
                <c:pt idx="1004">
                  <c:v>21.315443999999999</c:v>
                </c:pt>
                <c:pt idx="1005">
                  <c:v>23.973857249999995</c:v>
                </c:pt>
                <c:pt idx="1006">
                  <c:v>28.414181249999995</c:v>
                </c:pt>
                <c:pt idx="1007">
                  <c:v>28.856435249999993</c:v>
                </c:pt>
                <c:pt idx="1008">
                  <c:v>28.634887250000006</c:v>
                </c:pt>
                <c:pt idx="1009">
                  <c:v>28.194317249999997</c:v>
                </c:pt>
                <c:pt idx="1010">
                  <c:v>20.369788999999997</c:v>
                </c:pt>
                <c:pt idx="1011">
                  <c:v>22.872276000000003</c:v>
                </c:pt>
                <c:pt idx="1012">
                  <c:v>19.081235999999997</c:v>
                </c:pt>
                <c:pt idx="1013">
                  <c:v>15.463124999999998</c:v>
                </c:pt>
                <c:pt idx="1014">
                  <c:v>15.300096</c:v>
                </c:pt>
                <c:pt idx="1015">
                  <c:v>11.077135999999999</c:v>
                </c:pt>
                <c:pt idx="1016">
                  <c:v>5.4726209999999984</c:v>
                </c:pt>
                <c:pt idx="1017">
                  <c:v>9.4050172500000002</c:v>
                </c:pt>
                <c:pt idx="1018">
                  <c:v>10.663829</c:v>
                </c:pt>
                <c:pt idx="1019">
                  <c:v>10.124540999999999</c:v>
                </c:pt>
                <c:pt idx="1020">
                  <c:v>11.077135999999999</c:v>
                </c:pt>
                <c:pt idx="1021">
                  <c:v>7.9235572500000009</c:v>
                </c:pt>
                <c:pt idx="1022">
                  <c:v>2.2675152499999998</c:v>
                </c:pt>
                <c:pt idx="1023">
                  <c:v>-9.7264000000000003E-2</c:v>
                </c:pt>
                <c:pt idx="1024">
                  <c:v>-0.37697275000000019</c:v>
                </c:pt>
                <c:pt idx="1025">
                  <c:v>-0.40062475000000003</c:v>
                </c:pt>
                <c:pt idx="1026">
                  <c:v>-0.40062475000000003</c:v>
                </c:pt>
                <c:pt idx="1027">
                  <c:v>-9.7264000000000003E-2</c:v>
                </c:pt>
                <c:pt idx="1028">
                  <c:v>-9.7264000000000003E-2</c:v>
                </c:pt>
                <c:pt idx="1029">
                  <c:v>-0.140844</c:v>
                </c:pt>
                <c:pt idx="1030">
                  <c:v>-0.140844</c:v>
                </c:pt>
                <c:pt idx="1031">
                  <c:v>-0.17131875000000002</c:v>
                </c:pt>
                <c:pt idx="1032">
                  <c:v>-0.22658475000000003</c:v>
                </c:pt>
                <c:pt idx="1033">
                  <c:v>-0.27427275000000001</c:v>
                </c:pt>
                <c:pt idx="1034">
                  <c:v>-0.266851</c:v>
                </c:pt>
                <c:pt idx="1035">
                  <c:v>-0.30822400000000005</c:v>
                </c:pt>
                <c:pt idx="1036">
                  <c:v>-0.20900475000000002</c:v>
                </c:pt>
                <c:pt idx="1037">
                  <c:v>-0.27427275000000001</c:v>
                </c:pt>
                <c:pt idx="1038">
                  <c:v>-0.27427275000000001</c:v>
                </c:pt>
                <c:pt idx="1039">
                  <c:v>-0.28148400000000007</c:v>
                </c:pt>
                <c:pt idx="1040">
                  <c:v>-0.24332275000000003</c:v>
                </c:pt>
                <c:pt idx="1041">
                  <c:v>-0.22658475000000003</c:v>
                </c:pt>
                <c:pt idx="1042">
                  <c:v>-0.17131875000000002</c:v>
                </c:pt>
                <c:pt idx="1043">
                  <c:v>-0.20900475000000002</c:v>
                </c:pt>
                <c:pt idx="1044">
                  <c:v>-0.24332275000000003</c:v>
                </c:pt>
                <c:pt idx="1045">
                  <c:v>-0.22658475000000003</c:v>
                </c:pt>
                <c:pt idx="1046">
                  <c:v>-0.19989899999999999</c:v>
                </c:pt>
                <c:pt idx="1047">
                  <c:v>-0.17131875000000002</c:v>
                </c:pt>
                <c:pt idx="1048">
                  <c:v>-0.140844</c:v>
                </c:pt>
                <c:pt idx="1049">
                  <c:v>-0.15121275000000001</c:v>
                </c:pt>
                <c:pt idx="1050">
                  <c:v>-0.19058275000000002</c:v>
                </c:pt>
                <c:pt idx="1051">
                  <c:v>-0.21790000000000001</c:v>
                </c:pt>
                <c:pt idx="1052">
                  <c:v>-0.18105600000000002</c:v>
                </c:pt>
                <c:pt idx="1053">
                  <c:v>-0.17131875000000002</c:v>
                </c:pt>
                <c:pt idx="1054">
                  <c:v>-0.13026475000000001</c:v>
                </c:pt>
                <c:pt idx="1055">
                  <c:v>-0.119475</c:v>
                </c:pt>
                <c:pt idx="1056">
                  <c:v>-0.13026475000000001</c:v>
                </c:pt>
                <c:pt idx="1057">
                  <c:v>-0.13026475000000001</c:v>
                </c:pt>
                <c:pt idx="1058">
                  <c:v>-0.140844</c:v>
                </c:pt>
                <c:pt idx="1059">
                  <c:v>-8.5842750000000009E-2</c:v>
                </c:pt>
                <c:pt idx="1060">
                  <c:v>-0.13026475000000001</c:v>
                </c:pt>
                <c:pt idx="1061">
                  <c:v>-1.2894750000000002E-2</c:v>
                </c:pt>
                <c:pt idx="1062">
                  <c:v>-1.2894750000000002E-2</c:v>
                </c:pt>
                <c:pt idx="1063">
                  <c:v>-6.2368750000000001E-2</c:v>
                </c:pt>
                <c:pt idx="1064">
                  <c:v>-1.2894750000000002E-2</c:v>
                </c:pt>
                <c:pt idx="1065">
                  <c:v>-1.2894750000000002E-2</c:v>
                </c:pt>
                <c:pt idx="1066">
                  <c:v>-3.8052750000000003E-2</c:v>
                </c:pt>
                <c:pt idx="1067">
                  <c:v>-5.0316000000000007E-2</c:v>
                </c:pt>
                <c:pt idx="1068">
                  <c:v>-5.0316000000000007E-2</c:v>
                </c:pt>
                <c:pt idx="1069">
                  <c:v>-1.2894750000000002E-2</c:v>
                </c:pt>
                <c:pt idx="1070">
                  <c:v>-9.7264000000000003E-2</c:v>
                </c:pt>
                <c:pt idx="1071">
                  <c:v>-0.13026475000000001</c:v>
                </c:pt>
                <c:pt idx="1072">
                  <c:v>-6.2368750000000001E-2</c:v>
                </c:pt>
                <c:pt idx="1073">
                  <c:v>-3.8052750000000003E-2</c:v>
                </c:pt>
                <c:pt idx="1074">
                  <c:v>-9.7264000000000003E-2</c:v>
                </c:pt>
                <c:pt idx="1075">
                  <c:v>-0.119475</c:v>
                </c:pt>
                <c:pt idx="1076">
                  <c:v>-0.19058275000000002</c:v>
                </c:pt>
                <c:pt idx="1077">
                  <c:v>-0.16137100000000001</c:v>
                </c:pt>
                <c:pt idx="1078">
                  <c:v>-0.18105600000000002</c:v>
                </c:pt>
                <c:pt idx="1079">
                  <c:v>-9.7264000000000003E-2</c:v>
                </c:pt>
                <c:pt idx="1080">
                  <c:v>-0.15121275000000001</c:v>
                </c:pt>
                <c:pt idx="1081">
                  <c:v>-0.38429475000000002</c:v>
                </c:pt>
                <c:pt idx="1082">
                  <c:v>1.0701000000000001</c:v>
                </c:pt>
                <c:pt idx="1083">
                  <c:v>3.0941639999999997</c:v>
                </c:pt>
                <c:pt idx="1084">
                  <c:v>5.1780359999999988</c:v>
                </c:pt>
                <c:pt idx="1085">
                  <c:v>5.6227552499999973</c:v>
                </c:pt>
                <c:pt idx="1086">
                  <c:v>5.7238972499999985</c:v>
                </c:pt>
                <c:pt idx="1087">
                  <c:v>5.5224552500000001</c:v>
                </c:pt>
                <c:pt idx="1088">
                  <c:v>5.3735840000000001</c:v>
                </c:pt>
                <c:pt idx="1089">
                  <c:v>5.3735840000000001</c:v>
                </c:pt>
                <c:pt idx="1090">
                  <c:v>5.081525000000001</c:v>
                </c:pt>
                <c:pt idx="1091">
                  <c:v>5.8258812499999983</c:v>
                </c:pt>
                <c:pt idx="1092">
                  <c:v>2.4377489999999993</c:v>
                </c:pt>
                <c:pt idx="1093">
                  <c:v>-0.29201100000000002</c:v>
                </c:pt>
                <c:pt idx="1094">
                  <c:v>-0.266851</c:v>
                </c:pt>
                <c:pt idx="1095">
                  <c:v>-0.28511874999999987</c:v>
                </c:pt>
                <c:pt idx="1096">
                  <c:v>1.4391889999999998</c:v>
                </c:pt>
                <c:pt idx="1097">
                  <c:v>4.9858560000000001</c:v>
                </c:pt>
                <c:pt idx="1098">
                  <c:v>7.5721372500000008</c:v>
                </c:pt>
                <c:pt idx="1099">
                  <c:v>11.854547250000003</c:v>
                </c:pt>
                <c:pt idx="1100">
                  <c:v>15.626995999999997</c:v>
                </c:pt>
                <c:pt idx="1101">
                  <c:v>19.720355250000004</c:v>
                </c:pt>
                <c:pt idx="1102">
                  <c:v>24.075264000000004</c:v>
                </c:pt>
                <c:pt idx="1103">
                  <c:v>28.745556000000001</c:v>
                </c:pt>
                <c:pt idx="1104">
                  <c:v>30.09</c:v>
                </c:pt>
                <c:pt idx="1105">
                  <c:v>34.426187250000005</c:v>
                </c:pt>
                <c:pt idx="1106">
                  <c:v>41.007385249999999</c:v>
                </c:pt>
                <c:pt idx="1107">
                  <c:v>49.453125</c:v>
                </c:pt>
                <c:pt idx="1108">
                  <c:v>56.031389000000004</c:v>
                </c:pt>
                <c:pt idx="1109">
                  <c:v>64.496297250000012</c:v>
                </c:pt>
                <c:pt idx="1110">
                  <c:v>74.082797249999985</c:v>
                </c:pt>
                <c:pt idx="1111">
                  <c:v>91.855421000000007</c:v>
                </c:pt>
                <c:pt idx="1112">
                  <c:v>115.46928525</c:v>
                </c:pt>
                <c:pt idx="1113">
                  <c:v>127.70293124999999</c:v>
                </c:pt>
                <c:pt idx="1114">
                  <c:v>167.28872400000003</c:v>
                </c:pt>
                <c:pt idx="1115">
                  <c:v>197.50071725000004</c:v>
                </c:pt>
                <c:pt idx="1116">
                  <c:v>224.63912399999998</c:v>
                </c:pt>
                <c:pt idx="1117">
                  <c:v>242.84570099999999</c:v>
                </c:pt>
                <c:pt idx="1118">
                  <c:v>250.26163124999999</c:v>
                </c:pt>
                <c:pt idx="1119">
                  <c:v>253.19382900000002</c:v>
                </c:pt>
                <c:pt idx="1120">
                  <c:v>252.86718724999997</c:v>
                </c:pt>
                <c:pt idx="1121">
                  <c:v>255.15809999999999</c:v>
                </c:pt>
                <c:pt idx="1122">
                  <c:v>257.45932725</c:v>
                </c:pt>
                <c:pt idx="1123">
                  <c:v>259.77086899999995</c:v>
                </c:pt>
                <c:pt idx="1124">
                  <c:v>261.09638100000001</c:v>
                </c:pt>
                <c:pt idx="1125">
                  <c:v>259.44001724999998</c:v>
                </c:pt>
                <c:pt idx="1126">
                  <c:v>256.80078125</c:v>
                </c:pt>
                <c:pt idx="1127">
                  <c:v>255.15809999999999</c:v>
                </c:pt>
                <c:pt idx="1128">
                  <c:v>255.15809999999999</c:v>
                </c:pt>
                <c:pt idx="1129">
                  <c:v>247.02363124999994</c:v>
                </c:pt>
                <c:pt idx="1130">
                  <c:v>252.21453524999995</c:v>
                </c:pt>
                <c:pt idx="1131">
                  <c:v>250.58658899999995</c:v>
                </c:pt>
                <c:pt idx="1132">
                  <c:v>252.21453524999995</c:v>
                </c:pt>
                <c:pt idx="1133">
                  <c:v>253.19382900000002</c:v>
                </c:pt>
                <c:pt idx="1134">
                  <c:v>256.80078125</c:v>
                </c:pt>
                <c:pt idx="1135">
                  <c:v>259.77086899999995</c:v>
                </c:pt>
                <c:pt idx="1136">
                  <c:v>266.09704725000006</c:v>
                </c:pt>
                <c:pt idx="1137">
                  <c:v>268.78343524999997</c:v>
                </c:pt>
                <c:pt idx="1138">
                  <c:v>238.06921724999998</c:v>
                </c:pt>
                <c:pt idx="1139">
                  <c:v>268.11057524999995</c:v>
                </c:pt>
                <c:pt idx="1140">
                  <c:v>270.469269</c:v>
                </c:pt>
                <c:pt idx="1141">
                  <c:v>258.77894524999994</c:v>
                </c:pt>
                <c:pt idx="1142">
                  <c:v>261.09638100000001</c:v>
                </c:pt>
                <c:pt idx="1143">
                  <c:v>261.42828525000004</c:v>
                </c:pt>
                <c:pt idx="1144">
                  <c:v>264.0910972499999</c:v>
                </c:pt>
                <c:pt idx="1145">
                  <c:v>271.14507599999996</c:v>
                </c:pt>
                <c:pt idx="1146">
                  <c:v>271.14507599999996</c:v>
                </c:pt>
                <c:pt idx="1147">
                  <c:v>270.469269</c:v>
                </c:pt>
                <c:pt idx="1148">
                  <c:v>270.469269</c:v>
                </c:pt>
                <c:pt idx="1149">
                  <c:v>271.82172500000001</c:v>
                </c:pt>
                <c:pt idx="1150">
                  <c:v>278.63452499999994</c:v>
                </c:pt>
                <c:pt idx="1151">
                  <c:v>278.63452499999994</c:v>
                </c:pt>
                <c:pt idx="1152">
                  <c:v>280.00718900000004</c:v>
                </c:pt>
                <c:pt idx="1153">
                  <c:v>280.00718900000004</c:v>
                </c:pt>
                <c:pt idx="1154">
                  <c:v>281.72775524999997</c:v>
                </c:pt>
                <c:pt idx="1155">
                  <c:v>277.26522899999998</c:v>
                </c:pt>
                <c:pt idx="1156">
                  <c:v>265.76219599999996</c:v>
                </c:pt>
                <c:pt idx="1157">
                  <c:v>257.12994900000012</c:v>
                </c:pt>
                <c:pt idx="1158">
                  <c:v>274.87706524999999</c:v>
                </c:pt>
                <c:pt idx="1159">
                  <c:v>261.7604</c:v>
                </c:pt>
                <c:pt idx="1160">
                  <c:v>255.48621525000001</c:v>
                </c:pt>
                <c:pt idx="1161">
                  <c:v>261.7604</c:v>
                </c:pt>
                <c:pt idx="1162">
                  <c:v>258.77894524999994</c:v>
                </c:pt>
                <c:pt idx="1163">
                  <c:v>257.12994900000012</c:v>
                </c:pt>
                <c:pt idx="1164">
                  <c:v>257.12994900000012</c:v>
                </c:pt>
                <c:pt idx="1165">
                  <c:v>269.79430400000001</c:v>
                </c:pt>
                <c:pt idx="1166">
                  <c:v>270.13168124999999</c:v>
                </c:pt>
                <c:pt idx="1167">
                  <c:v>256.47182399999991</c:v>
                </c:pt>
                <c:pt idx="1168">
                  <c:v>265.09312499999999</c:v>
                </c:pt>
                <c:pt idx="1169">
                  <c:v>271.48329525000003</c:v>
                </c:pt>
                <c:pt idx="1170">
                  <c:v>272.83827724999998</c:v>
                </c:pt>
                <c:pt idx="1171">
                  <c:v>275.55834524999995</c:v>
                </c:pt>
                <c:pt idx="1172">
                  <c:v>277.26522899999998</c:v>
                </c:pt>
                <c:pt idx="1173">
                  <c:v>276.58184399999999</c:v>
                </c:pt>
                <c:pt idx="1174">
                  <c:v>275.89930099999998</c:v>
                </c:pt>
                <c:pt idx="1175">
                  <c:v>273.51703125</c:v>
                </c:pt>
                <c:pt idx="1176">
                  <c:v>266.76738125000003</c:v>
                </c:pt>
                <c:pt idx="1177">
                  <c:v>265.09312499999999</c:v>
                </c:pt>
                <c:pt idx="1178">
                  <c:v>264.0910972499999</c:v>
                </c:pt>
                <c:pt idx="1179">
                  <c:v>262.75800725000005</c:v>
                </c:pt>
                <c:pt idx="1180">
                  <c:v>260.10193125000006</c:v>
                </c:pt>
                <c:pt idx="1181">
                  <c:v>256.80078125</c:v>
                </c:pt>
                <c:pt idx="1182">
                  <c:v>256.80078125</c:v>
                </c:pt>
                <c:pt idx="1183">
                  <c:v>251.88852500000002</c:v>
                </c:pt>
                <c:pt idx="1184">
                  <c:v>251.88852500000002</c:v>
                </c:pt>
                <c:pt idx="1185">
                  <c:v>263.75750899999997</c:v>
                </c:pt>
                <c:pt idx="1186">
                  <c:v>266.09704725000006</c:v>
                </c:pt>
                <c:pt idx="1187">
                  <c:v>267.43855725000003</c:v>
                </c:pt>
                <c:pt idx="1188">
                  <c:v>269.12018100000006</c:v>
                </c:pt>
                <c:pt idx="1189">
                  <c:v>268.11057524999995</c:v>
                </c:pt>
                <c:pt idx="1190">
                  <c:v>268.44690000000008</c:v>
                </c:pt>
                <c:pt idx="1191">
                  <c:v>270.469269</c:v>
                </c:pt>
                <c:pt idx="1192">
                  <c:v>270.80706725000005</c:v>
                </c:pt>
                <c:pt idx="1193">
                  <c:v>272.16036524999998</c:v>
                </c:pt>
                <c:pt idx="1194">
                  <c:v>261.42828525000004</c:v>
                </c:pt>
                <c:pt idx="1195">
                  <c:v>274.87706524999999</c:v>
                </c:pt>
                <c:pt idx="1196">
                  <c:v>272.83827724999998</c:v>
                </c:pt>
                <c:pt idx="1197">
                  <c:v>275.89930099999998</c:v>
                </c:pt>
                <c:pt idx="1198">
                  <c:v>266.09704725000006</c:v>
                </c:pt>
                <c:pt idx="1199">
                  <c:v>280.00718900000004</c:v>
                </c:pt>
                <c:pt idx="1200">
                  <c:v>271.82172500000001</c:v>
                </c:pt>
                <c:pt idx="1201">
                  <c:v>264.75890524999994</c:v>
                </c:pt>
                <c:pt idx="1202">
                  <c:v>277.94945599999994</c:v>
                </c:pt>
                <c:pt idx="1203">
                  <c:v>280.00718900000004</c:v>
                </c:pt>
                <c:pt idx="1204">
                  <c:v>278.63452499999994</c:v>
                </c:pt>
                <c:pt idx="1205">
                  <c:v>269.45713724999996</c:v>
                </c:pt>
                <c:pt idx="1206">
                  <c:v>269.12018100000006</c:v>
                </c:pt>
                <c:pt idx="1207">
                  <c:v>269.12018100000006</c:v>
                </c:pt>
                <c:pt idx="1208">
                  <c:v>268.44690000000008</c:v>
                </c:pt>
                <c:pt idx="1209">
                  <c:v>269.12018100000006</c:v>
                </c:pt>
                <c:pt idx="1210">
                  <c:v>270.469269</c:v>
                </c:pt>
                <c:pt idx="1211">
                  <c:v>270.13168124999999</c:v>
                </c:pt>
                <c:pt idx="1212">
                  <c:v>282.07249999999999</c:v>
                </c:pt>
                <c:pt idx="1213">
                  <c:v>282.07249999999999</c:v>
                </c:pt>
                <c:pt idx="1214">
                  <c:v>280.00718900000004</c:v>
                </c:pt>
                <c:pt idx="1215">
                  <c:v>278.63452499999994</c:v>
                </c:pt>
                <c:pt idx="1216">
                  <c:v>277.94945599999994</c:v>
                </c:pt>
                <c:pt idx="1217">
                  <c:v>275.55834524999995</c:v>
                </c:pt>
                <c:pt idx="1218">
                  <c:v>291.10974900000008</c:v>
                </c:pt>
                <c:pt idx="1219">
                  <c:v>285.87858524999996</c:v>
                </c:pt>
                <c:pt idx="1220">
                  <c:v>274.87706524999999</c:v>
                </c:pt>
                <c:pt idx="1221">
                  <c:v>271.48329525000003</c:v>
                </c:pt>
                <c:pt idx="1222">
                  <c:v>272.83827724999998</c:v>
                </c:pt>
                <c:pt idx="1223">
                  <c:v>274.19662725000001</c:v>
                </c:pt>
                <c:pt idx="1224">
                  <c:v>274.53674100000001</c:v>
                </c:pt>
                <c:pt idx="1225">
                  <c:v>275.21759999999995</c:v>
                </c:pt>
                <c:pt idx="1226">
                  <c:v>284.49160725000002</c:v>
                </c:pt>
                <c:pt idx="1227">
                  <c:v>272.49921599999993</c:v>
                </c:pt>
                <c:pt idx="1228">
                  <c:v>274.19662725000001</c:v>
                </c:pt>
                <c:pt idx="1229">
                  <c:v>266.09704725000006</c:v>
                </c:pt>
                <c:pt idx="1230">
                  <c:v>271.48329525000003</c:v>
                </c:pt>
                <c:pt idx="1231">
                  <c:v>262.75800725000005</c:v>
                </c:pt>
                <c:pt idx="1232">
                  <c:v>269.79430400000001</c:v>
                </c:pt>
                <c:pt idx="1233">
                  <c:v>262.09272524999994</c:v>
                </c:pt>
                <c:pt idx="1234">
                  <c:v>270.469269</c:v>
                </c:pt>
                <c:pt idx="1235">
                  <c:v>280.35088124999993</c:v>
                </c:pt>
                <c:pt idx="1236">
                  <c:v>282.07249999999999</c:v>
                </c:pt>
                <c:pt idx="1237">
                  <c:v>281.72775524999997</c:v>
                </c:pt>
                <c:pt idx="1238">
                  <c:v>283.79938125000001</c:v>
                </c:pt>
                <c:pt idx="1239">
                  <c:v>288.66264525000008</c:v>
                </c:pt>
                <c:pt idx="1240">
                  <c:v>271.14507599999996</c:v>
                </c:pt>
                <c:pt idx="1241">
                  <c:v>271.14507599999996</c:v>
                </c:pt>
                <c:pt idx="1242">
                  <c:v>265.42755525000007</c:v>
                </c:pt>
                <c:pt idx="1243">
                  <c:v>265.42755525000007</c:v>
                </c:pt>
                <c:pt idx="1244">
                  <c:v>273.85672400000004</c:v>
                </c:pt>
                <c:pt idx="1245">
                  <c:v>287.96536725000004</c:v>
                </c:pt>
                <c:pt idx="1246">
                  <c:v>261.42828525000004</c:v>
                </c:pt>
                <c:pt idx="1247">
                  <c:v>270.469269</c:v>
                </c:pt>
                <c:pt idx="1248">
                  <c:v>277.26522899999998</c:v>
                </c:pt>
                <c:pt idx="1249">
                  <c:v>279.32043600000009</c:v>
                </c:pt>
                <c:pt idx="1250">
                  <c:v>278.63452499999994</c:v>
                </c:pt>
                <c:pt idx="1251">
                  <c:v>278.29188525000001</c:v>
                </c:pt>
                <c:pt idx="1252">
                  <c:v>276.24046724999994</c:v>
                </c:pt>
                <c:pt idx="1253">
                  <c:v>274.53674100000001</c:v>
                </c:pt>
                <c:pt idx="1254">
                  <c:v>263.42413124999996</c:v>
                </c:pt>
                <c:pt idx="1255">
                  <c:v>271.82172500000001</c:v>
                </c:pt>
                <c:pt idx="1256">
                  <c:v>265.76219599999996</c:v>
                </c:pt>
                <c:pt idx="1257">
                  <c:v>273.85672400000004</c:v>
                </c:pt>
                <c:pt idx="1258">
                  <c:v>271.82172500000001</c:v>
                </c:pt>
                <c:pt idx="1259">
                  <c:v>272.83827724999998</c:v>
                </c:pt>
                <c:pt idx="1260">
                  <c:v>273.51703125</c:v>
                </c:pt>
                <c:pt idx="1261">
                  <c:v>274.53674100000001</c:v>
                </c:pt>
                <c:pt idx="1262">
                  <c:v>275.21759999999995</c:v>
                </c:pt>
                <c:pt idx="1263">
                  <c:v>274.19662725000001</c:v>
                </c:pt>
                <c:pt idx="1264">
                  <c:v>272.83827724999998</c:v>
                </c:pt>
                <c:pt idx="1265">
                  <c:v>270.13168124999999</c:v>
                </c:pt>
                <c:pt idx="1266">
                  <c:v>278.97737525000002</c:v>
                </c:pt>
                <c:pt idx="1267">
                  <c:v>274.53674100000001</c:v>
                </c:pt>
                <c:pt idx="1268">
                  <c:v>280.69478400000003</c:v>
                </c:pt>
                <c:pt idx="1269">
                  <c:v>276.92343125000002</c:v>
                </c:pt>
                <c:pt idx="1270">
                  <c:v>277.60723725000008</c:v>
                </c:pt>
                <c:pt idx="1271">
                  <c:v>278.29188525000001</c:v>
                </c:pt>
                <c:pt idx="1272">
                  <c:v>277.26522899999998</c:v>
                </c:pt>
                <c:pt idx="1273">
                  <c:v>277.26522899999998</c:v>
                </c:pt>
                <c:pt idx="1274">
                  <c:v>292.86399524999996</c:v>
                </c:pt>
                <c:pt idx="1275">
                  <c:v>271.48329525000003</c:v>
                </c:pt>
                <c:pt idx="1276">
                  <c:v>268.11057524999995</c:v>
                </c:pt>
                <c:pt idx="1277">
                  <c:v>269.79430400000001</c:v>
                </c:pt>
                <c:pt idx="1278">
                  <c:v>270.469269</c:v>
                </c:pt>
                <c:pt idx="1279">
                  <c:v>268.78343524999997</c:v>
                </c:pt>
                <c:pt idx="1280">
                  <c:v>273.17754899999994</c:v>
                </c:pt>
                <c:pt idx="1281">
                  <c:v>283.10799725000004</c:v>
                </c:pt>
                <c:pt idx="1282">
                  <c:v>281.72775524999997</c:v>
                </c:pt>
                <c:pt idx="1283">
                  <c:v>282.41745525000005</c:v>
                </c:pt>
                <c:pt idx="1284">
                  <c:v>287.61704400000002</c:v>
                </c:pt>
                <c:pt idx="1285">
                  <c:v>273.17754899999994</c:v>
                </c:pt>
                <c:pt idx="1286">
                  <c:v>279.66370724999996</c:v>
                </c:pt>
                <c:pt idx="1287">
                  <c:v>277.60723725000008</c:v>
                </c:pt>
                <c:pt idx="1288">
                  <c:v>273.51703125</c:v>
                </c:pt>
                <c:pt idx="1289">
                  <c:v>275.21759999999995</c:v>
                </c:pt>
                <c:pt idx="1290">
                  <c:v>279.66370724999996</c:v>
                </c:pt>
                <c:pt idx="1291">
                  <c:v>282.41745525000005</c:v>
                </c:pt>
                <c:pt idx="1292">
                  <c:v>300.28929599999998</c:v>
                </c:pt>
                <c:pt idx="1293">
                  <c:v>282.07249999999999</c:v>
                </c:pt>
                <c:pt idx="1294">
                  <c:v>281.38322099999999</c:v>
                </c:pt>
                <c:pt idx="1295">
                  <c:v>278.97737525000002</c:v>
                </c:pt>
                <c:pt idx="1296">
                  <c:v>279.66370724999996</c:v>
                </c:pt>
                <c:pt idx="1297">
                  <c:v>277.26522899999998</c:v>
                </c:pt>
                <c:pt idx="1298">
                  <c:v>277.94945599999994</c:v>
                </c:pt>
                <c:pt idx="1299">
                  <c:v>278.97737525000002</c:v>
                </c:pt>
                <c:pt idx="1300">
                  <c:v>280.35088124999993</c:v>
                </c:pt>
                <c:pt idx="1301">
                  <c:v>281.03889724999999</c:v>
                </c:pt>
                <c:pt idx="1302">
                  <c:v>282.07249999999999</c:v>
                </c:pt>
                <c:pt idx="1303">
                  <c:v>281.03889724999999</c:v>
                </c:pt>
                <c:pt idx="1304">
                  <c:v>280.69478400000003</c:v>
                </c:pt>
                <c:pt idx="1305">
                  <c:v>280.69478400000003</c:v>
                </c:pt>
                <c:pt idx="1306">
                  <c:v>285.18467525000005</c:v>
                </c:pt>
                <c:pt idx="1307">
                  <c:v>287.26893124999992</c:v>
                </c:pt>
                <c:pt idx="1308">
                  <c:v>277.94945599999994</c:v>
                </c:pt>
                <c:pt idx="1309">
                  <c:v>277.94945599999994</c:v>
                </c:pt>
                <c:pt idx="1310">
                  <c:v>278.63452499999994</c:v>
                </c:pt>
                <c:pt idx="1311">
                  <c:v>276.24046724999994</c:v>
                </c:pt>
                <c:pt idx="1312">
                  <c:v>269.12018100000006</c:v>
                </c:pt>
                <c:pt idx="1313">
                  <c:v>271.82172500000001</c:v>
                </c:pt>
                <c:pt idx="1314">
                  <c:v>272.16036524999998</c:v>
                </c:pt>
                <c:pt idx="1315">
                  <c:v>275.55834524999995</c:v>
                </c:pt>
                <c:pt idx="1316">
                  <c:v>287.96536725000004</c:v>
                </c:pt>
                <c:pt idx="1317">
                  <c:v>286.22585599999996</c:v>
                </c:pt>
                <c:pt idx="1318">
                  <c:v>285.53152499999999</c:v>
                </c:pt>
                <c:pt idx="1319">
                  <c:v>277.26522899999998</c:v>
                </c:pt>
                <c:pt idx="1320">
                  <c:v>272.83827724999998</c:v>
                </c:pt>
                <c:pt idx="1321">
                  <c:v>278.29188525000001</c:v>
                </c:pt>
                <c:pt idx="1322">
                  <c:v>279.32043600000009</c:v>
                </c:pt>
                <c:pt idx="1323">
                  <c:v>277.94945599999994</c:v>
                </c:pt>
                <c:pt idx="1324">
                  <c:v>270.80706725000005</c:v>
                </c:pt>
                <c:pt idx="1325">
                  <c:v>272.49921599999993</c:v>
                </c:pt>
                <c:pt idx="1326">
                  <c:v>274.87706524999999</c:v>
                </c:pt>
                <c:pt idx="1327">
                  <c:v>275.89930099999998</c:v>
                </c:pt>
                <c:pt idx="1328">
                  <c:v>276.92343125000002</c:v>
                </c:pt>
                <c:pt idx="1329">
                  <c:v>280.00718900000004</c:v>
                </c:pt>
                <c:pt idx="1330">
                  <c:v>282.07249999999999</c:v>
                </c:pt>
                <c:pt idx="1331">
                  <c:v>281.72775524999997</c:v>
                </c:pt>
                <c:pt idx="1332">
                  <c:v>274.87706524999999</c:v>
                </c:pt>
                <c:pt idx="1333">
                  <c:v>275.55834524999995</c:v>
                </c:pt>
                <c:pt idx="1334">
                  <c:v>281.38322099999999</c:v>
                </c:pt>
                <c:pt idx="1335">
                  <c:v>282.76262099999997</c:v>
                </c:pt>
                <c:pt idx="1336">
                  <c:v>283.45358399999998</c:v>
                </c:pt>
                <c:pt idx="1337">
                  <c:v>281.03889724999999</c:v>
                </c:pt>
                <c:pt idx="1338">
                  <c:v>278.63452499999994</c:v>
                </c:pt>
                <c:pt idx="1339">
                  <c:v>278.63452499999994</c:v>
                </c:pt>
                <c:pt idx="1340">
                  <c:v>282.41745525000005</c:v>
                </c:pt>
                <c:pt idx="1341">
                  <c:v>281.38322099999999</c:v>
                </c:pt>
                <c:pt idx="1342">
                  <c:v>282.07249999999999</c:v>
                </c:pt>
                <c:pt idx="1343">
                  <c:v>279.66370724999996</c:v>
                </c:pt>
                <c:pt idx="1344">
                  <c:v>275.89930099999998</c:v>
                </c:pt>
                <c:pt idx="1345">
                  <c:v>273.17754899999994</c:v>
                </c:pt>
                <c:pt idx="1346">
                  <c:v>270.469269</c:v>
                </c:pt>
                <c:pt idx="1347">
                  <c:v>268.44690000000008</c:v>
                </c:pt>
                <c:pt idx="1348">
                  <c:v>267.43855725000003</c:v>
                </c:pt>
                <c:pt idx="1349">
                  <c:v>268.44690000000008</c:v>
                </c:pt>
                <c:pt idx="1350">
                  <c:v>270.469269</c:v>
                </c:pt>
                <c:pt idx="1351">
                  <c:v>271.82172500000001</c:v>
                </c:pt>
                <c:pt idx="1352">
                  <c:v>278.97737525000002</c:v>
                </c:pt>
                <c:pt idx="1353">
                  <c:v>278.97737525000002</c:v>
                </c:pt>
                <c:pt idx="1354">
                  <c:v>277.60723725000008</c:v>
                </c:pt>
                <c:pt idx="1355">
                  <c:v>275.55834524999995</c:v>
                </c:pt>
                <c:pt idx="1356">
                  <c:v>274.53674100000001</c:v>
                </c:pt>
                <c:pt idx="1357">
                  <c:v>274.19662725000001</c:v>
                </c:pt>
                <c:pt idx="1358">
                  <c:v>272.16036524999998</c:v>
                </c:pt>
                <c:pt idx="1359">
                  <c:v>270.13168124999999</c:v>
                </c:pt>
                <c:pt idx="1360">
                  <c:v>269.12018100000006</c:v>
                </c:pt>
                <c:pt idx="1361">
                  <c:v>279.32043600000009</c:v>
                </c:pt>
                <c:pt idx="1362">
                  <c:v>282.76262099999997</c:v>
                </c:pt>
                <c:pt idx="1363">
                  <c:v>284.49160725000002</c:v>
                </c:pt>
                <c:pt idx="1364">
                  <c:v>284.14538899999997</c:v>
                </c:pt>
                <c:pt idx="1365">
                  <c:v>282.41745525000005</c:v>
                </c:pt>
                <c:pt idx="1366">
                  <c:v>279.32043600000009</c:v>
                </c:pt>
                <c:pt idx="1367">
                  <c:v>270.469269</c:v>
                </c:pt>
                <c:pt idx="1368">
                  <c:v>273.51703125</c:v>
                </c:pt>
                <c:pt idx="1369">
                  <c:v>275.55834524999995</c:v>
                </c:pt>
                <c:pt idx="1370">
                  <c:v>276.92343125000002</c:v>
                </c:pt>
                <c:pt idx="1371">
                  <c:v>275.55834524999995</c:v>
                </c:pt>
                <c:pt idx="1372">
                  <c:v>270.80706725000005</c:v>
                </c:pt>
                <c:pt idx="1373">
                  <c:v>270.13168124999999</c:v>
                </c:pt>
                <c:pt idx="1374">
                  <c:v>268.44690000000008</c:v>
                </c:pt>
                <c:pt idx="1375">
                  <c:v>268.44690000000008</c:v>
                </c:pt>
                <c:pt idx="1376">
                  <c:v>269.12018100000006</c:v>
                </c:pt>
                <c:pt idx="1377">
                  <c:v>269.12018100000006</c:v>
                </c:pt>
                <c:pt idx="1378">
                  <c:v>275.21759999999995</c:v>
                </c:pt>
                <c:pt idx="1379">
                  <c:v>283.10799725000004</c:v>
                </c:pt>
                <c:pt idx="1380">
                  <c:v>282.07249999999999</c:v>
                </c:pt>
                <c:pt idx="1381">
                  <c:v>278.29188525000001</c:v>
                </c:pt>
                <c:pt idx="1382">
                  <c:v>269.79430400000001</c:v>
                </c:pt>
                <c:pt idx="1383">
                  <c:v>268.11057524999995</c:v>
                </c:pt>
                <c:pt idx="1384">
                  <c:v>268.11057524999995</c:v>
                </c:pt>
                <c:pt idx="1385">
                  <c:v>274.19662725000001</c:v>
                </c:pt>
                <c:pt idx="1386">
                  <c:v>272.83827724999998</c:v>
                </c:pt>
                <c:pt idx="1387">
                  <c:v>270.80706725000005</c:v>
                </c:pt>
                <c:pt idx="1388">
                  <c:v>269.12018100000006</c:v>
                </c:pt>
                <c:pt idx="1389">
                  <c:v>266.43210899999997</c:v>
                </c:pt>
                <c:pt idx="1390">
                  <c:v>266.43210899999997</c:v>
                </c:pt>
                <c:pt idx="1391">
                  <c:v>267.77446099999997</c:v>
                </c:pt>
                <c:pt idx="1392">
                  <c:v>275.55834524999995</c:v>
                </c:pt>
                <c:pt idx="1393">
                  <c:v>275.55834524999995</c:v>
                </c:pt>
                <c:pt idx="1394">
                  <c:v>278.29188525000001</c:v>
                </c:pt>
                <c:pt idx="1395">
                  <c:v>280.00718900000004</c:v>
                </c:pt>
                <c:pt idx="1396">
                  <c:v>270.80706725000005</c:v>
                </c:pt>
                <c:pt idx="1397">
                  <c:v>263.42413124999996</c:v>
                </c:pt>
                <c:pt idx="1398">
                  <c:v>261.09638100000001</c:v>
                </c:pt>
                <c:pt idx="1399">
                  <c:v>258.77894524999994</c:v>
                </c:pt>
                <c:pt idx="1400">
                  <c:v>258.44872500000002</c:v>
                </c:pt>
                <c:pt idx="1401">
                  <c:v>264.75890524999994</c:v>
                </c:pt>
                <c:pt idx="1402">
                  <c:v>267.10286399999995</c:v>
                </c:pt>
                <c:pt idx="1403">
                  <c:v>268.11057524999995</c:v>
                </c:pt>
                <c:pt idx="1404">
                  <c:v>268.11057524999995</c:v>
                </c:pt>
                <c:pt idx="1405">
                  <c:v>267.10286399999995</c:v>
                </c:pt>
                <c:pt idx="1406">
                  <c:v>266.43210899999997</c:v>
                </c:pt>
                <c:pt idx="1407">
                  <c:v>264.75890524999994</c:v>
                </c:pt>
                <c:pt idx="1408">
                  <c:v>263.75750899999997</c:v>
                </c:pt>
                <c:pt idx="1409">
                  <c:v>264.0910972499999</c:v>
                </c:pt>
                <c:pt idx="1410">
                  <c:v>265.76219599999996</c:v>
                </c:pt>
                <c:pt idx="1411">
                  <c:v>266.09704725000006</c:v>
                </c:pt>
                <c:pt idx="1412">
                  <c:v>265.09312499999999</c:v>
                </c:pt>
                <c:pt idx="1413">
                  <c:v>263.42413124999996</c:v>
                </c:pt>
                <c:pt idx="1414">
                  <c:v>260.43320399999993</c:v>
                </c:pt>
                <c:pt idx="1415">
                  <c:v>258.11871524999992</c:v>
                </c:pt>
                <c:pt idx="1416">
                  <c:v>256.47182399999991</c:v>
                </c:pt>
                <c:pt idx="1417">
                  <c:v>255.48621525000001</c:v>
                </c:pt>
                <c:pt idx="1418">
                  <c:v>255.48621525000001</c:v>
                </c:pt>
                <c:pt idx="1419">
                  <c:v>256.80078125</c:v>
                </c:pt>
                <c:pt idx="1420">
                  <c:v>259.109376</c:v>
                </c:pt>
                <c:pt idx="1421">
                  <c:v>260.76468725000007</c:v>
                </c:pt>
                <c:pt idx="1422">
                  <c:v>261.09638100000001</c:v>
                </c:pt>
                <c:pt idx="1423">
                  <c:v>263.42413124999996</c:v>
                </c:pt>
                <c:pt idx="1424">
                  <c:v>265.09312499999999</c:v>
                </c:pt>
                <c:pt idx="1425">
                  <c:v>278.97737525000002</c:v>
                </c:pt>
                <c:pt idx="1426">
                  <c:v>258.11871524999992</c:v>
                </c:pt>
                <c:pt idx="1427">
                  <c:v>259.109376</c:v>
                </c:pt>
                <c:pt idx="1428">
                  <c:v>258.11871524999992</c:v>
                </c:pt>
                <c:pt idx="1429">
                  <c:v>258.77894524999994</c:v>
                </c:pt>
                <c:pt idx="1430">
                  <c:v>259.44001724999998</c:v>
                </c:pt>
                <c:pt idx="1431">
                  <c:v>271.14507599999996</c:v>
                </c:pt>
                <c:pt idx="1432">
                  <c:v>267.43855725000003</c:v>
                </c:pt>
                <c:pt idx="1433">
                  <c:v>269.79430400000001</c:v>
                </c:pt>
                <c:pt idx="1434">
                  <c:v>274.53674100000001</c:v>
                </c:pt>
                <c:pt idx="1435">
                  <c:v>276.24046724999994</c:v>
                </c:pt>
                <c:pt idx="1436">
                  <c:v>273.51703125</c:v>
                </c:pt>
                <c:pt idx="1437">
                  <c:v>267.43855725000003</c:v>
                </c:pt>
                <c:pt idx="1438">
                  <c:v>267.43855725000003</c:v>
                </c:pt>
                <c:pt idx="1439">
                  <c:v>262.09272524999994</c:v>
                </c:pt>
                <c:pt idx="1440">
                  <c:v>259.77086899999995</c:v>
                </c:pt>
                <c:pt idx="1441">
                  <c:v>258.77894524999994</c:v>
                </c:pt>
                <c:pt idx="1442">
                  <c:v>259.44001724999998</c:v>
                </c:pt>
                <c:pt idx="1443">
                  <c:v>261.09638100000001</c:v>
                </c:pt>
                <c:pt idx="1444">
                  <c:v>263.75750899999997</c:v>
                </c:pt>
                <c:pt idx="1445">
                  <c:v>271.48329525000003</c:v>
                </c:pt>
                <c:pt idx="1446">
                  <c:v>270.80706725000005</c:v>
                </c:pt>
                <c:pt idx="1447">
                  <c:v>270.13168124999999</c:v>
                </c:pt>
                <c:pt idx="1448">
                  <c:v>269.45713724999996</c:v>
                </c:pt>
                <c:pt idx="1449">
                  <c:v>267.77446099999997</c:v>
                </c:pt>
                <c:pt idx="1450">
                  <c:v>268.11057524999995</c:v>
                </c:pt>
                <c:pt idx="1451">
                  <c:v>262.09272524999994</c:v>
                </c:pt>
                <c:pt idx="1452">
                  <c:v>261.7604</c:v>
                </c:pt>
                <c:pt idx="1453">
                  <c:v>261.09638100000001</c:v>
                </c:pt>
                <c:pt idx="1454">
                  <c:v>261.42828525000004</c:v>
                </c:pt>
                <c:pt idx="1455">
                  <c:v>261.42828525000004</c:v>
                </c:pt>
                <c:pt idx="1456">
                  <c:v>263.42413124999996</c:v>
                </c:pt>
                <c:pt idx="1457">
                  <c:v>263.42413124999996</c:v>
                </c:pt>
                <c:pt idx="1458">
                  <c:v>261.7604</c:v>
                </c:pt>
                <c:pt idx="1459">
                  <c:v>261.09638100000001</c:v>
                </c:pt>
                <c:pt idx="1460">
                  <c:v>263.42413124999996</c:v>
                </c:pt>
                <c:pt idx="1461">
                  <c:v>270.13168124999999</c:v>
                </c:pt>
                <c:pt idx="1462">
                  <c:v>274.53674100000001</c:v>
                </c:pt>
                <c:pt idx="1463">
                  <c:v>273.85672400000004</c:v>
                </c:pt>
                <c:pt idx="1464">
                  <c:v>273.85672400000004</c:v>
                </c:pt>
                <c:pt idx="1465">
                  <c:v>271.48329525000003</c:v>
                </c:pt>
                <c:pt idx="1466">
                  <c:v>269.45713724999996</c:v>
                </c:pt>
                <c:pt idx="1467">
                  <c:v>268.78343524999997</c:v>
                </c:pt>
                <c:pt idx="1468">
                  <c:v>268.78343524999997</c:v>
                </c:pt>
                <c:pt idx="1469">
                  <c:v>269.79430400000001</c:v>
                </c:pt>
                <c:pt idx="1470">
                  <c:v>271.14507599999996</c:v>
                </c:pt>
                <c:pt idx="1471">
                  <c:v>271.48329525000003</c:v>
                </c:pt>
                <c:pt idx="1472">
                  <c:v>270.80706725000005</c:v>
                </c:pt>
                <c:pt idx="1473">
                  <c:v>270.80706725000005</c:v>
                </c:pt>
                <c:pt idx="1474">
                  <c:v>267.43855725000003</c:v>
                </c:pt>
                <c:pt idx="1475">
                  <c:v>266.76738125000003</c:v>
                </c:pt>
                <c:pt idx="1476">
                  <c:v>266.43210899999997</c:v>
                </c:pt>
                <c:pt idx="1477">
                  <c:v>267.77446099999997</c:v>
                </c:pt>
                <c:pt idx="1478">
                  <c:v>269.12018100000006</c:v>
                </c:pt>
                <c:pt idx="1479">
                  <c:v>268.78343524999997</c:v>
                </c:pt>
                <c:pt idx="1480">
                  <c:v>269.12018100000006</c:v>
                </c:pt>
                <c:pt idx="1481">
                  <c:v>270.13168124999999</c:v>
                </c:pt>
                <c:pt idx="1482">
                  <c:v>270.469269</c:v>
                </c:pt>
                <c:pt idx="1483">
                  <c:v>271.14507599999996</c:v>
                </c:pt>
                <c:pt idx="1484">
                  <c:v>271.82172500000001</c:v>
                </c:pt>
                <c:pt idx="1485">
                  <c:v>271.14507599999996</c:v>
                </c:pt>
                <c:pt idx="1486">
                  <c:v>269.12018100000006</c:v>
                </c:pt>
                <c:pt idx="1487">
                  <c:v>267.10286399999995</c:v>
                </c:pt>
                <c:pt idx="1488">
                  <c:v>259.109376</c:v>
                </c:pt>
                <c:pt idx="1489">
                  <c:v>262.09272524999994</c:v>
                </c:pt>
                <c:pt idx="1490">
                  <c:v>270.13168124999999</c:v>
                </c:pt>
                <c:pt idx="1491">
                  <c:v>270.80706725000005</c:v>
                </c:pt>
                <c:pt idx="1492">
                  <c:v>271.48329525000003</c:v>
                </c:pt>
                <c:pt idx="1493">
                  <c:v>270.80706725000005</c:v>
                </c:pt>
                <c:pt idx="1494">
                  <c:v>270.80706725000005</c:v>
                </c:pt>
                <c:pt idx="1495">
                  <c:v>269.79430400000001</c:v>
                </c:pt>
                <c:pt idx="1496">
                  <c:v>267.77446099999997</c:v>
                </c:pt>
                <c:pt idx="1497">
                  <c:v>266.09704725000006</c:v>
                </c:pt>
                <c:pt idx="1498">
                  <c:v>265.09312499999999</c:v>
                </c:pt>
                <c:pt idx="1499">
                  <c:v>269.12018100000006</c:v>
                </c:pt>
                <c:pt idx="1500">
                  <c:v>266.76738125000003</c:v>
                </c:pt>
                <c:pt idx="1501">
                  <c:v>265.42755525000007</c:v>
                </c:pt>
                <c:pt idx="1502">
                  <c:v>265.42755525000007</c:v>
                </c:pt>
                <c:pt idx="1503">
                  <c:v>265.76219599999996</c:v>
                </c:pt>
                <c:pt idx="1504">
                  <c:v>265.09312499999999</c:v>
                </c:pt>
                <c:pt idx="1505">
                  <c:v>264.42489599999999</c:v>
                </c:pt>
                <c:pt idx="1506">
                  <c:v>263.42413124999996</c:v>
                </c:pt>
                <c:pt idx="1507">
                  <c:v>263.42413124999996</c:v>
                </c:pt>
                <c:pt idx="1508">
                  <c:v>264.75890524999994</c:v>
                </c:pt>
                <c:pt idx="1509">
                  <c:v>266.43210899999997</c:v>
                </c:pt>
                <c:pt idx="1510">
                  <c:v>268.44690000000008</c:v>
                </c:pt>
                <c:pt idx="1511">
                  <c:v>270.469269</c:v>
                </c:pt>
                <c:pt idx="1512">
                  <c:v>272.83827724999998</c:v>
                </c:pt>
                <c:pt idx="1513">
                  <c:v>275.55834524999995</c:v>
                </c:pt>
                <c:pt idx="1514">
                  <c:v>277.94945599999994</c:v>
                </c:pt>
                <c:pt idx="1515">
                  <c:v>278.97737525000002</c:v>
                </c:pt>
                <c:pt idx="1516">
                  <c:v>278.29188525000001</c:v>
                </c:pt>
                <c:pt idx="1517">
                  <c:v>278.63452499999994</c:v>
                </c:pt>
                <c:pt idx="1518">
                  <c:v>279.66370724999996</c:v>
                </c:pt>
                <c:pt idx="1519">
                  <c:v>273.85672400000004</c:v>
                </c:pt>
                <c:pt idx="1520">
                  <c:v>275.89930099999998</c:v>
                </c:pt>
                <c:pt idx="1521">
                  <c:v>278.63452499999994</c:v>
                </c:pt>
                <c:pt idx="1522">
                  <c:v>279.32043600000009</c:v>
                </c:pt>
                <c:pt idx="1523">
                  <c:v>277.60723725000008</c:v>
                </c:pt>
                <c:pt idx="1524">
                  <c:v>275.89930099999998</c:v>
                </c:pt>
                <c:pt idx="1525">
                  <c:v>275.21759999999995</c:v>
                </c:pt>
                <c:pt idx="1526">
                  <c:v>273.51703125</c:v>
                </c:pt>
                <c:pt idx="1527">
                  <c:v>272.83827724999998</c:v>
                </c:pt>
                <c:pt idx="1528">
                  <c:v>272.49921599999993</c:v>
                </c:pt>
                <c:pt idx="1529">
                  <c:v>273.51703125</c:v>
                </c:pt>
                <c:pt idx="1530">
                  <c:v>275.21759999999995</c:v>
                </c:pt>
                <c:pt idx="1531">
                  <c:v>275.89930099999998</c:v>
                </c:pt>
                <c:pt idx="1532">
                  <c:v>275.21759999999995</c:v>
                </c:pt>
                <c:pt idx="1533">
                  <c:v>274.19662725000001</c:v>
                </c:pt>
                <c:pt idx="1534">
                  <c:v>271.82172500000001</c:v>
                </c:pt>
                <c:pt idx="1535">
                  <c:v>269.12018100000006</c:v>
                </c:pt>
                <c:pt idx="1536">
                  <c:v>263.09096400000004</c:v>
                </c:pt>
                <c:pt idx="1537">
                  <c:v>263.09096400000004</c:v>
                </c:pt>
                <c:pt idx="1538">
                  <c:v>262.75800725000005</c:v>
                </c:pt>
                <c:pt idx="1539">
                  <c:v>262.75800725000005</c:v>
                </c:pt>
                <c:pt idx="1540">
                  <c:v>263.09096400000004</c:v>
                </c:pt>
                <c:pt idx="1541">
                  <c:v>265.09312499999999</c:v>
                </c:pt>
                <c:pt idx="1542">
                  <c:v>264.42489599999999</c:v>
                </c:pt>
                <c:pt idx="1543">
                  <c:v>262.42526100000003</c:v>
                </c:pt>
                <c:pt idx="1544">
                  <c:v>260.76468725000007</c:v>
                </c:pt>
                <c:pt idx="1545">
                  <c:v>261.09638100000001</c:v>
                </c:pt>
                <c:pt idx="1546">
                  <c:v>263.75750899999997</c:v>
                </c:pt>
                <c:pt idx="1547">
                  <c:v>266.43210899999997</c:v>
                </c:pt>
                <c:pt idx="1548">
                  <c:v>265.76219599999996</c:v>
                </c:pt>
                <c:pt idx="1549">
                  <c:v>264.0910972499999</c:v>
                </c:pt>
                <c:pt idx="1550">
                  <c:v>265.76219599999996</c:v>
                </c:pt>
                <c:pt idx="1551">
                  <c:v>267.43855725000003</c:v>
                </c:pt>
                <c:pt idx="1552">
                  <c:v>267.77446099999997</c:v>
                </c:pt>
                <c:pt idx="1553">
                  <c:v>267.77446099999997</c:v>
                </c:pt>
                <c:pt idx="1554">
                  <c:v>267.10286399999995</c:v>
                </c:pt>
                <c:pt idx="1555">
                  <c:v>266.43210899999997</c:v>
                </c:pt>
                <c:pt idx="1556">
                  <c:v>268.44690000000008</c:v>
                </c:pt>
                <c:pt idx="1557">
                  <c:v>268.78343524999997</c:v>
                </c:pt>
                <c:pt idx="1558">
                  <c:v>268.78343524999997</c:v>
                </c:pt>
                <c:pt idx="1559">
                  <c:v>268.44690000000008</c:v>
                </c:pt>
                <c:pt idx="1560">
                  <c:v>266.76738125000003</c:v>
                </c:pt>
                <c:pt idx="1561">
                  <c:v>266.09704725000006</c:v>
                </c:pt>
                <c:pt idx="1562">
                  <c:v>256.47182399999991</c:v>
                </c:pt>
                <c:pt idx="1563">
                  <c:v>228.65833724999996</c:v>
                </c:pt>
                <c:pt idx="1564">
                  <c:v>194.05211525000001</c:v>
                </c:pt>
                <c:pt idx="1565">
                  <c:v>148.70379599999998</c:v>
                </c:pt>
                <c:pt idx="1566">
                  <c:v>110.44505600000002</c:v>
                </c:pt>
                <c:pt idx="1567">
                  <c:v>92.645420999999999</c:v>
                </c:pt>
                <c:pt idx="1568">
                  <c:v>87.955940999999981</c:v>
                </c:pt>
                <c:pt idx="1569">
                  <c:v>84.896980999999982</c:v>
                </c:pt>
                <c:pt idx="1570">
                  <c:v>85.276404000000014</c:v>
                </c:pt>
                <c:pt idx="1571">
                  <c:v>85.847117249999997</c:v>
                </c:pt>
                <c:pt idx="1572">
                  <c:v>87.186149</c:v>
                </c:pt>
                <c:pt idx="1573">
                  <c:v>90.676736000000005</c:v>
                </c:pt>
                <c:pt idx="1574">
                  <c:v>92.25</c:v>
                </c:pt>
                <c:pt idx="1575">
                  <c:v>88.729101</c:v>
                </c:pt>
                <c:pt idx="1576">
                  <c:v>88.729101</c:v>
                </c:pt>
                <c:pt idx="1577">
                  <c:v>67.505681249999995</c:v>
                </c:pt>
                <c:pt idx="1578">
                  <c:v>66.999380999999985</c:v>
                </c:pt>
                <c:pt idx="1579">
                  <c:v>65.325395999999984</c:v>
                </c:pt>
                <c:pt idx="1580">
                  <c:v>61.232527249999997</c:v>
                </c:pt>
                <c:pt idx="1581">
                  <c:v>60.589877250000001</c:v>
                </c:pt>
                <c:pt idx="1582">
                  <c:v>59.632217249999989</c:v>
                </c:pt>
                <c:pt idx="1583">
                  <c:v>59.156229000000003</c:v>
                </c:pt>
                <c:pt idx="1584">
                  <c:v>59.156229000000003</c:v>
                </c:pt>
                <c:pt idx="1585">
                  <c:v>56.804705250000012</c:v>
                </c:pt>
                <c:pt idx="1586">
                  <c:v>56.804705250000012</c:v>
                </c:pt>
                <c:pt idx="1587">
                  <c:v>57.739631250000002</c:v>
                </c:pt>
                <c:pt idx="1588">
                  <c:v>49.88869725</c:v>
                </c:pt>
                <c:pt idx="1589">
                  <c:v>57.115505249999998</c:v>
                </c:pt>
                <c:pt idx="1590">
                  <c:v>57.427147249999983</c:v>
                </c:pt>
                <c:pt idx="1591">
                  <c:v>57.739631250000002</c:v>
                </c:pt>
                <c:pt idx="1592">
                  <c:v>52.243745250000003</c:v>
                </c:pt>
                <c:pt idx="1593">
                  <c:v>56.340084000000004</c:v>
                </c:pt>
                <c:pt idx="1594">
                  <c:v>58.524524999999997</c:v>
                </c:pt>
                <c:pt idx="1595">
                  <c:v>57.583283999999978</c:v>
                </c:pt>
                <c:pt idx="1596">
                  <c:v>57.115505249999998</c:v>
                </c:pt>
                <c:pt idx="1597">
                  <c:v>55.26333524999999</c:v>
                </c:pt>
                <c:pt idx="1598">
                  <c:v>54.045395249999991</c:v>
                </c:pt>
                <c:pt idx="1599">
                  <c:v>56.649621000000003</c:v>
                </c:pt>
                <c:pt idx="1600">
                  <c:v>56.804705250000012</c:v>
                </c:pt>
                <c:pt idx="1601">
                  <c:v>53.291023999999993</c:v>
                </c:pt>
                <c:pt idx="1602">
                  <c:v>53.894099999999995</c:v>
                </c:pt>
                <c:pt idx="1603">
                  <c:v>56.340084000000004</c:v>
                </c:pt>
                <c:pt idx="1604">
                  <c:v>56.494747249999989</c:v>
                </c:pt>
                <c:pt idx="1605">
                  <c:v>56.649621000000003</c:v>
                </c:pt>
                <c:pt idx="1606">
                  <c:v>57.271220999999983</c:v>
                </c:pt>
                <c:pt idx="1607">
                  <c:v>57.271220999999983</c:v>
                </c:pt>
                <c:pt idx="1608">
                  <c:v>60.269815250000008</c:v>
                </c:pt>
                <c:pt idx="1609">
                  <c:v>61.232527249999997</c:v>
                </c:pt>
                <c:pt idx="1610">
                  <c:v>61.716725000000018</c:v>
                </c:pt>
                <c:pt idx="1611">
                  <c:v>60.910781249999992</c:v>
                </c:pt>
                <c:pt idx="1612">
                  <c:v>60.910781249999992</c:v>
                </c:pt>
                <c:pt idx="1613">
                  <c:v>61.878545250000016</c:v>
                </c:pt>
                <c:pt idx="1614">
                  <c:v>61.716725000000018</c:v>
                </c:pt>
                <c:pt idx="1615">
                  <c:v>61.878545250000016</c:v>
                </c:pt>
                <c:pt idx="1616">
                  <c:v>61.716725000000018</c:v>
                </c:pt>
                <c:pt idx="1617">
                  <c:v>61.555115249999986</c:v>
                </c:pt>
                <c:pt idx="1618">
                  <c:v>61.716725000000018</c:v>
                </c:pt>
                <c:pt idx="1619">
                  <c:v>61.878545250000016</c:v>
                </c:pt>
                <c:pt idx="1620">
                  <c:v>61.555115249999986</c:v>
                </c:pt>
                <c:pt idx="1621">
                  <c:v>61.878545250000016</c:v>
                </c:pt>
                <c:pt idx="1622">
                  <c:v>61.716725000000018</c:v>
                </c:pt>
                <c:pt idx="1623">
                  <c:v>61.716725000000018</c:v>
                </c:pt>
                <c:pt idx="1624">
                  <c:v>61.07154899999999</c:v>
                </c:pt>
                <c:pt idx="1625">
                  <c:v>60.750223999999989</c:v>
                </c:pt>
                <c:pt idx="1626">
                  <c:v>60.429741000000014</c:v>
                </c:pt>
                <c:pt idx="1627">
                  <c:v>51.649931250000009</c:v>
                </c:pt>
                <c:pt idx="1628">
                  <c:v>49.598105249999996</c:v>
                </c:pt>
                <c:pt idx="1629">
                  <c:v>46.036748999999993</c:v>
                </c:pt>
                <c:pt idx="1630">
                  <c:v>45.063145250000005</c:v>
                </c:pt>
                <c:pt idx="1631">
                  <c:v>43.690175249999996</c:v>
                </c:pt>
                <c:pt idx="1632">
                  <c:v>42.741620999999995</c:v>
                </c:pt>
                <c:pt idx="1633">
                  <c:v>42.070397249999999</c:v>
                </c:pt>
                <c:pt idx="1634">
                  <c:v>37.2669</c:v>
                </c:pt>
                <c:pt idx="1635">
                  <c:v>33.703445249999987</c:v>
                </c:pt>
                <c:pt idx="1636">
                  <c:v>33.703445249999987</c:v>
                </c:pt>
                <c:pt idx="1637">
                  <c:v>27.215349</c:v>
                </c:pt>
                <c:pt idx="1638">
                  <c:v>26.572175999999999</c:v>
                </c:pt>
                <c:pt idx="1639">
                  <c:v>25.517061000000002</c:v>
                </c:pt>
                <c:pt idx="1640">
                  <c:v>24.791005249999998</c:v>
                </c:pt>
                <c:pt idx="1641">
                  <c:v>23.973857249999995</c:v>
                </c:pt>
                <c:pt idx="1642">
                  <c:v>23.570335249999992</c:v>
                </c:pt>
                <c:pt idx="1643">
                  <c:v>23.469980999999997</c:v>
                </c:pt>
                <c:pt idx="1644">
                  <c:v>23.170181249999992</c:v>
                </c:pt>
                <c:pt idx="1645">
                  <c:v>22.97136725</c:v>
                </c:pt>
                <c:pt idx="1646">
                  <c:v>22.674724999999999</c:v>
                </c:pt>
                <c:pt idx="1647">
                  <c:v>22.576265249999999</c:v>
                </c:pt>
                <c:pt idx="1648">
                  <c:v>22.282148999999997</c:v>
                </c:pt>
                <c:pt idx="1649">
                  <c:v>22.282148999999997</c:v>
                </c:pt>
                <c:pt idx="1650">
                  <c:v>22.478016</c:v>
                </c:pt>
                <c:pt idx="1651">
                  <c:v>22.478016</c:v>
                </c:pt>
                <c:pt idx="1652">
                  <c:v>24.894095999999994</c:v>
                </c:pt>
                <c:pt idx="1653">
                  <c:v>22.282148999999997</c:v>
                </c:pt>
                <c:pt idx="1654">
                  <c:v>22.872276000000003</c:v>
                </c:pt>
                <c:pt idx="1655">
                  <c:v>22.97136725</c:v>
                </c:pt>
                <c:pt idx="1656">
                  <c:v>23.070668999999999</c:v>
                </c:pt>
                <c:pt idx="1657">
                  <c:v>22.97136725</c:v>
                </c:pt>
                <c:pt idx="1658">
                  <c:v>22.97136725</c:v>
                </c:pt>
                <c:pt idx="1659">
                  <c:v>23.269904000000004</c:v>
                </c:pt>
                <c:pt idx="1660">
                  <c:v>23.469980999999997</c:v>
                </c:pt>
                <c:pt idx="1661">
                  <c:v>23.170181249999992</c:v>
                </c:pt>
                <c:pt idx="1662">
                  <c:v>23.070668999999999</c:v>
                </c:pt>
                <c:pt idx="1663">
                  <c:v>23.771675249999998</c:v>
                </c:pt>
                <c:pt idx="1664">
                  <c:v>24.278708999999999</c:v>
                </c:pt>
                <c:pt idx="1665">
                  <c:v>24.075264000000004</c:v>
                </c:pt>
                <c:pt idx="1666">
                  <c:v>26.785725000000003</c:v>
                </c:pt>
                <c:pt idx="1667">
                  <c:v>24.176881250000001</c:v>
                </c:pt>
                <c:pt idx="1668">
                  <c:v>26.572175999999999</c:v>
                </c:pt>
                <c:pt idx="1669">
                  <c:v>25.517061000000002</c:v>
                </c:pt>
                <c:pt idx="1670">
                  <c:v>23.36983725</c:v>
                </c:pt>
                <c:pt idx="1671">
                  <c:v>23.36983725</c:v>
                </c:pt>
                <c:pt idx="1672">
                  <c:v>22.674724999999999</c:v>
                </c:pt>
                <c:pt idx="1673">
                  <c:v>22.478016</c:v>
                </c:pt>
                <c:pt idx="1674">
                  <c:v>22.282148999999997</c:v>
                </c:pt>
                <c:pt idx="1675">
                  <c:v>21.892940999999993</c:v>
                </c:pt>
                <c:pt idx="1676">
                  <c:v>19.536697249999996</c:v>
                </c:pt>
                <c:pt idx="1677">
                  <c:v>21.892940999999993</c:v>
                </c:pt>
                <c:pt idx="1678">
                  <c:v>22.087124000000003</c:v>
                </c:pt>
                <c:pt idx="1679">
                  <c:v>21.989927250000004</c:v>
                </c:pt>
                <c:pt idx="1680">
                  <c:v>21.892940999999993</c:v>
                </c:pt>
                <c:pt idx="1681">
                  <c:v>19.8125</c:v>
                </c:pt>
                <c:pt idx="1682">
                  <c:v>13.870724999999997</c:v>
                </c:pt>
                <c:pt idx="1683">
                  <c:v>5.3243812500000001</c:v>
                </c:pt>
                <c:pt idx="1684">
                  <c:v>-9.7264000000000003E-2</c:v>
                </c:pt>
                <c:pt idx="1685">
                  <c:v>-3.8052750000000003E-2</c:v>
                </c:pt>
                <c:pt idx="1686">
                  <c:v>-1.2894750000000002E-2</c:v>
                </c:pt>
                <c:pt idx="1687">
                  <c:v>-1.2894750000000002E-2</c:v>
                </c:pt>
                <c:pt idx="1688">
                  <c:v>-1.2894750000000002E-2</c:v>
                </c:pt>
                <c:pt idx="1689">
                  <c:v>0</c:v>
                </c:pt>
                <c:pt idx="1690">
                  <c:v>-3.8052750000000003E-2</c:v>
                </c:pt>
                <c:pt idx="1691">
                  <c:v>-3.8052750000000003E-2</c:v>
                </c:pt>
                <c:pt idx="1692">
                  <c:v>-6.2368750000000001E-2</c:v>
                </c:pt>
                <c:pt idx="1693">
                  <c:v>-5.0316000000000007E-2</c:v>
                </c:pt>
                <c:pt idx="1694">
                  <c:v>4.6577249999999903E-2</c:v>
                </c:pt>
                <c:pt idx="1695">
                  <c:v>1.8188572499999998</c:v>
                </c:pt>
                <c:pt idx="1696">
                  <c:v>4.2951772500000001</c:v>
                </c:pt>
                <c:pt idx="1697">
                  <c:v>5.5724999999999998</c:v>
                </c:pt>
                <c:pt idx="1698">
                  <c:v>5.5224552500000001</c:v>
                </c:pt>
                <c:pt idx="1699">
                  <c:v>5.5224552500000001</c:v>
                </c:pt>
                <c:pt idx="1700">
                  <c:v>5.5724999999999998</c:v>
                </c:pt>
                <c:pt idx="1701">
                  <c:v>5.4726209999999984</c:v>
                </c:pt>
                <c:pt idx="1702">
                  <c:v>5.4229972500000017</c:v>
                </c:pt>
                <c:pt idx="1703">
                  <c:v>5.5724999999999998</c:v>
                </c:pt>
                <c:pt idx="1704">
                  <c:v>6.34843125</c:v>
                </c:pt>
                <c:pt idx="1705">
                  <c:v>5.2266072500000016</c:v>
                </c:pt>
                <c:pt idx="1706">
                  <c:v>3.2101972500000011</c:v>
                </c:pt>
                <c:pt idx="1707">
                  <c:v>0.6351852499999997</c:v>
                </c:pt>
                <c:pt idx="1708">
                  <c:v>-0.36823600000000006</c:v>
                </c:pt>
                <c:pt idx="1709">
                  <c:v>-0.26317900000000005</c:v>
                </c:pt>
                <c:pt idx="1710">
                  <c:v>1.4952839999999998</c:v>
                </c:pt>
                <c:pt idx="1711">
                  <c:v>5.2266072500000016</c:v>
                </c:pt>
                <c:pt idx="1712">
                  <c:v>10.732187249999999</c:v>
                </c:pt>
                <c:pt idx="1713">
                  <c:v>18.631037250000002</c:v>
                </c:pt>
                <c:pt idx="1714">
                  <c:v>24.997397250000006</c:v>
                </c:pt>
                <c:pt idx="1715">
                  <c:v>29.526131250000006</c:v>
                </c:pt>
                <c:pt idx="1716">
                  <c:v>33.703445249999987</c:v>
                </c:pt>
                <c:pt idx="1717">
                  <c:v>35.64759724999999</c:v>
                </c:pt>
                <c:pt idx="1718">
                  <c:v>39.697565250000004</c:v>
                </c:pt>
                <c:pt idx="1719">
                  <c:v>40.34984399999999</c:v>
                </c:pt>
                <c:pt idx="1720">
                  <c:v>41.007385249999999</c:v>
                </c:pt>
                <c:pt idx="1721">
                  <c:v>41.537207249999994</c:v>
                </c:pt>
                <c:pt idx="1722">
                  <c:v>44.649043999999996</c:v>
                </c:pt>
                <c:pt idx="1723">
                  <c:v>54.805029000000005</c:v>
                </c:pt>
                <c:pt idx="1724">
                  <c:v>60.110100000000003</c:v>
                </c:pt>
                <c:pt idx="1725">
                  <c:v>61.878545250000016</c:v>
                </c:pt>
                <c:pt idx="1726">
                  <c:v>63.672460999999998</c:v>
                </c:pt>
                <c:pt idx="1727">
                  <c:v>65.491847249999992</c:v>
                </c:pt>
                <c:pt idx="1728">
                  <c:v>67.336704000000012</c:v>
                </c:pt>
                <c:pt idx="1729">
                  <c:v>72.147635999999991</c:v>
                </c:pt>
                <c:pt idx="1730">
                  <c:v>72.147635999999991</c:v>
                </c:pt>
                <c:pt idx="1731">
                  <c:v>79.673468999999997</c:v>
                </c:pt>
                <c:pt idx="1732">
                  <c:v>80.04110399999999</c:v>
                </c:pt>
                <c:pt idx="1733">
                  <c:v>80.225237249999978</c:v>
                </c:pt>
                <c:pt idx="1734">
                  <c:v>80.225237249999978</c:v>
                </c:pt>
                <c:pt idx="1735">
                  <c:v>80.594135250000022</c:v>
                </c:pt>
                <c:pt idx="1736">
                  <c:v>80.409581000000003</c:v>
                </c:pt>
                <c:pt idx="1737">
                  <c:v>79.673468999999997</c:v>
                </c:pt>
                <c:pt idx="1738">
                  <c:v>79.673468999999997</c:v>
                </c:pt>
                <c:pt idx="1739">
                  <c:v>80.409581000000003</c:v>
                </c:pt>
                <c:pt idx="1740">
                  <c:v>80.963875250000001</c:v>
                </c:pt>
                <c:pt idx="1741">
                  <c:v>80.778900000000021</c:v>
                </c:pt>
                <c:pt idx="1742">
                  <c:v>80.04110399999999</c:v>
                </c:pt>
                <c:pt idx="1743">
                  <c:v>80.04110399999999</c:v>
                </c:pt>
                <c:pt idx="1744">
                  <c:v>80.225237249999978</c:v>
                </c:pt>
                <c:pt idx="1745">
                  <c:v>80.594135250000022</c:v>
                </c:pt>
                <c:pt idx="1746">
                  <c:v>80.963875250000001</c:v>
                </c:pt>
                <c:pt idx="1747">
                  <c:v>80.963875250000001</c:v>
                </c:pt>
                <c:pt idx="1748">
                  <c:v>80.594135250000022</c:v>
                </c:pt>
                <c:pt idx="1749">
                  <c:v>80.594135250000022</c:v>
                </c:pt>
                <c:pt idx="1750">
                  <c:v>80.04110399999999</c:v>
                </c:pt>
                <c:pt idx="1751">
                  <c:v>79.30667600000001</c:v>
                </c:pt>
                <c:pt idx="1752">
                  <c:v>78.029531249999991</c:v>
                </c:pt>
                <c:pt idx="1753">
                  <c:v>78.211348999999998</c:v>
                </c:pt>
                <c:pt idx="1754">
                  <c:v>78.940725</c:v>
                </c:pt>
                <c:pt idx="1755">
                  <c:v>79.123595249999994</c:v>
                </c:pt>
                <c:pt idx="1756">
                  <c:v>78.940725</c:v>
                </c:pt>
                <c:pt idx="1757">
                  <c:v>78.758065249999987</c:v>
                </c:pt>
                <c:pt idx="1758">
                  <c:v>78.940725</c:v>
                </c:pt>
                <c:pt idx="1759">
                  <c:v>78.940725</c:v>
                </c:pt>
                <c:pt idx="1760">
                  <c:v>79.489967249999992</c:v>
                </c:pt>
                <c:pt idx="1761">
                  <c:v>79.30667600000001</c:v>
                </c:pt>
                <c:pt idx="1762">
                  <c:v>78.758065249999987</c:v>
                </c:pt>
                <c:pt idx="1763">
                  <c:v>78.940725</c:v>
                </c:pt>
                <c:pt idx="1764">
                  <c:v>79.489967249999992</c:v>
                </c:pt>
                <c:pt idx="1765">
                  <c:v>79.857181249999996</c:v>
                </c:pt>
                <c:pt idx="1766">
                  <c:v>80.225237249999978</c:v>
                </c:pt>
                <c:pt idx="1767">
                  <c:v>80.778900000000021</c:v>
                </c:pt>
                <c:pt idx="1768">
                  <c:v>80.963875250000001</c:v>
                </c:pt>
                <c:pt idx="1769">
                  <c:v>80.04110399999999</c:v>
                </c:pt>
                <c:pt idx="1770">
                  <c:v>79.30667600000001</c:v>
                </c:pt>
                <c:pt idx="1771">
                  <c:v>79.30667600000001</c:v>
                </c:pt>
                <c:pt idx="1772">
                  <c:v>80.04110399999999</c:v>
                </c:pt>
                <c:pt idx="1773">
                  <c:v>80.225237249999978</c:v>
                </c:pt>
                <c:pt idx="1774">
                  <c:v>80.04110399999999</c:v>
                </c:pt>
                <c:pt idx="1775">
                  <c:v>84.896980999999982</c:v>
                </c:pt>
                <c:pt idx="1776">
                  <c:v>81.520063999999991</c:v>
                </c:pt>
                <c:pt idx="1777">
                  <c:v>82.264596000000012</c:v>
                </c:pt>
                <c:pt idx="1778">
                  <c:v>93.438789</c:v>
                </c:pt>
                <c:pt idx="1779">
                  <c:v>95.236181250000016</c:v>
                </c:pt>
                <c:pt idx="1780">
                  <c:v>99.291431249999988</c:v>
                </c:pt>
                <c:pt idx="1781">
                  <c:v>98.269725000000022</c:v>
                </c:pt>
                <c:pt idx="1782">
                  <c:v>97.659227250000001</c:v>
                </c:pt>
                <c:pt idx="1783">
                  <c:v>108.29534099999998</c:v>
                </c:pt>
                <c:pt idx="1784">
                  <c:v>115.46928525</c:v>
                </c:pt>
                <c:pt idx="1785">
                  <c:v>117.91154100000001</c:v>
                </c:pt>
                <c:pt idx="1786">
                  <c:v>118.35832400000001</c:v>
                </c:pt>
                <c:pt idx="1787">
                  <c:v>127.47080400000002</c:v>
                </c:pt>
                <c:pt idx="1788">
                  <c:v>171.56689999999998</c:v>
                </c:pt>
                <c:pt idx="1789">
                  <c:v>204.19526400000001</c:v>
                </c:pt>
                <c:pt idx="1790">
                  <c:v>222.79610099999999</c:v>
                </c:pt>
                <c:pt idx="1791">
                  <c:v>243.80668125000003</c:v>
                </c:pt>
                <c:pt idx="1792">
                  <c:v>250.91175725000002</c:v>
                </c:pt>
                <c:pt idx="1793">
                  <c:v>259.44001724999998</c:v>
                </c:pt>
                <c:pt idx="1794">
                  <c:v>265.09312499999999</c:v>
                </c:pt>
                <c:pt idx="1795">
                  <c:v>266.09704725000006</c:v>
                </c:pt>
                <c:pt idx="1796">
                  <c:v>268.78343524999997</c:v>
                </c:pt>
                <c:pt idx="1797">
                  <c:v>269.79430400000001</c:v>
                </c:pt>
                <c:pt idx="1798">
                  <c:v>269.45713724999996</c:v>
                </c:pt>
                <c:pt idx="1799">
                  <c:v>267.77446099999997</c:v>
                </c:pt>
                <c:pt idx="1800">
                  <c:v>266.76738125000003</c:v>
                </c:pt>
                <c:pt idx="1801">
                  <c:v>267.10286399999995</c:v>
                </c:pt>
                <c:pt idx="1802">
                  <c:v>267.43855725000003</c:v>
                </c:pt>
                <c:pt idx="1803">
                  <c:v>267.77446099999997</c:v>
                </c:pt>
                <c:pt idx="1804">
                  <c:v>267.43855725000003</c:v>
                </c:pt>
                <c:pt idx="1805">
                  <c:v>267.10286399999995</c:v>
                </c:pt>
                <c:pt idx="1806">
                  <c:v>265.76219599999996</c:v>
                </c:pt>
                <c:pt idx="1807">
                  <c:v>266.76738125000003</c:v>
                </c:pt>
                <c:pt idx="1808">
                  <c:v>267.77446099999997</c:v>
                </c:pt>
                <c:pt idx="1809">
                  <c:v>267.43855725000003</c:v>
                </c:pt>
                <c:pt idx="1810">
                  <c:v>266.43210899999997</c:v>
                </c:pt>
                <c:pt idx="1811">
                  <c:v>260.10193125000006</c:v>
                </c:pt>
                <c:pt idx="1812">
                  <c:v>260.10193125000006</c:v>
                </c:pt>
                <c:pt idx="1813">
                  <c:v>260.10193125000006</c:v>
                </c:pt>
                <c:pt idx="1814">
                  <c:v>259.44001724999998</c:v>
                </c:pt>
                <c:pt idx="1815">
                  <c:v>258.44872500000002</c:v>
                </c:pt>
                <c:pt idx="1816">
                  <c:v>257.12994900000012</c:v>
                </c:pt>
                <c:pt idx="1817">
                  <c:v>257.12994900000012</c:v>
                </c:pt>
                <c:pt idx="1818">
                  <c:v>256.47182399999991</c:v>
                </c:pt>
                <c:pt idx="1819">
                  <c:v>255.81454099999996</c:v>
                </c:pt>
                <c:pt idx="1820">
                  <c:v>255.48621525000001</c:v>
                </c:pt>
                <c:pt idx="1821">
                  <c:v>256.47182399999991</c:v>
                </c:pt>
                <c:pt idx="1822">
                  <c:v>257.78891600000003</c:v>
                </c:pt>
                <c:pt idx="1823">
                  <c:v>260.43320399999993</c:v>
                </c:pt>
                <c:pt idx="1824">
                  <c:v>261.7604</c:v>
                </c:pt>
                <c:pt idx="1825">
                  <c:v>261.7604</c:v>
                </c:pt>
                <c:pt idx="1826">
                  <c:v>261.7604</c:v>
                </c:pt>
                <c:pt idx="1827">
                  <c:v>260.76468725000007</c:v>
                </c:pt>
                <c:pt idx="1828">
                  <c:v>260.43320399999993</c:v>
                </c:pt>
                <c:pt idx="1829">
                  <c:v>259.109376</c:v>
                </c:pt>
                <c:pt idx="1830">
                  <c:v>257.12994900000012</c:v>
                </c:pt>
                <c:pt idx="1831">
                  <c:v>256.47182399999991</c:v>
                </c:pt>
                <c:pt idx="1832">
                  <c:v>255.48621525000001</c:v>
                </c:pt>
                <c:pt idx="1833">
                  <c:v>255.48621525000001</c:v>
                </c:pt>
                <c:pt idx="1834">
                  <c:v>255.15809999999999</c:v>
                </c:pt>
                <c:pt idx="1835">
                  <c:v>255.15809999999999</c:v>
                </c:pt>
                <c:pt idx="1836">
                  <c:v>254.83019525</c:v>
                </c:pt>
                <c:pt idx="1837">
                  <c:v>256.80078125</c:v>
                </c:pt>
                <c:pt idx="1838">
                  <c:v>264.0910972499999</c:v>
                </c:pt>
                <c:pt idx="1839">
                  <c:v>260.10193125000006</c:v>
                </c:pt>
                <c:pt idx="1840">
                  <c:v>253.52068124999994</c:v>
                </c:pt>
                <c:pt idx="1841">
                  <c:v>255.81454099999996</c:v>
                </c:pt>
                <c:pt idx="1842">
                  <c:v>262.09272524999994</c:v>
                </c:pt>
                <c:pt idx="1843">
                  <c:v>259.109376</c:v>
                </c:pt>
                <c:pt idx="1844">
                  <c:v>250.58658899999995</c:v>
                </c:pt>
                <c:pt idx="1845">
                  <c:v>263.42413124999996</c:v>
                </c:pt>
                <c:pt idx="1846">
                  <c:v>256.47182399999991</c:v>
                </c:pt>
                <c:pt idx="1847">
                  <c:v>258.11871524999992</c:v>
                </c:pt>
                <c:pt idx="1848">
                  <c:v>267.77446099999997</c:v>
                </c:pt>
                <c:pt idx="1849">
                  <c:v>267.77446099999997</c:v>
                </c:pt>
                <c:pt idx="1850">
                  <c:v>254.83019525</c:v>
                </c:pt>
                <c:pt idx="1851">
                  <c:v>262.75800725000005</c:v>
                </c:pt>
                <c:pt idx="1852">
                  <c:v>260.43320399999993</c:v>
                </c:pt>
                <c:pt idx="1853">
                  <c:v>257.78891600000003</c:v>
                </c:pt>
                <c:pt idx="1854">
                  <c:v>256.14307725000003</c:v>
                </c:pt>
                <c:pt idx="1855">
                  <c:v>254.83019525</c:v>
                </c:pt>
                <c:pt idx="1856">
                  <c:v>255.48621525000001</c:v>
                </c:pt>
                <c:pt idx="1857">
                  <c:v>241.24827724999997</c:v>
                </c:pt>
                <c:pt idx="1858">
                  <c:v>209.51214900000002</c:v>
                </c:pt>
                <c:pt idx="1859">
                  <c:v>165.69830100000001</c:v>
                </c:pt>
                <c:pt idx="1860">
                  <c:v>120.60486899999999</c:v>
                </c:pt>
                <c:pt idx="1861">
                  <c:v>96.242099999999979</c:v>
                </c:pt>
                <c:pt idx="1862">
                  <c:v>80.409581000000003</c:v>
                </c:pt>
                <c:pt idx="1863">
                  <c:v>72.672881249999989</c:v>
                </c:pt>
                <c:pt idx="1864">
                  <c:v>78.940725</c:v>
                </c:pt>
                <c:pt idx="1865">
                  <c:v>85.847117249999997</c:v>
                </c:pt>
                <c:pt idx="1866">
                  <c:v>87.763177249999984</c:v>
                </c:pt>
                <c:pt idx="1867">
                  <c:v>80.594135250000022</c:v>
                </c:pt>
                <c:pt idx="1868">
                  <c:v>77.304365250000018</c:v>
                </c:pt>
                <c:pt idx="1869">
                  <c:v>75.864137250000013</c:v>
                </c:pt>
                <c:pt idx="1870">
                  <c:v>75.864137250000013</c:v>
                </c:pt>
                <c:pt idx="1871">
                  <c:v>80.225237249999978</c:v>
                </c:pt>
                <c:pt idx="1872">
                  <c:v>84.707585249999994</c:v>
                </c:pt>
                <c:pt idx="1873">
                  <c:v>86.611015250000023</c:v>
                </c:pt>
                <c:pt idx="1874">
                  <c:v>86.22864525</c:v>
                </c:pt>
                <c:pt idx="1875">
                  <c:v>82.451255250000003</c:v>
                </c:pt>
                <c:pt idx="1876">
                  <c:v>80.04110399999999</c:v>
                </c:pt>
                <c:pt idx="1877">
                  <c:v>78.758065249999987</c:v>
                </c:pt>
                <c:pt idx="1878">
                  <c:v>78.758065249999987</c:v>
                </c:pt>
                <c:pt idx="1879">
                  <c:v>83.199997249999996</c:v>
                </c:pt>
                <c:pt idx="1880">
                  <c:v>84.707585249999994</c:v>
                </c:pt>
                <c:pt idx="1881">
                  <c:v>85.086587250000008</c:v>
                </c:pt>
                <c:pt idx="1882">
                  <c:v>85.086587250000008</c:v>
                </c:pt>
                <c:pt idx="1883">
                  <c:v>81.334457249999986</c:v>
                </c:pt>
                <c:pt idx="1884">
                  <c:v>79.489967249999992</c:v>
                </c:pt>
                <c:pt idx="1885">
                  <c:v>79.857181249999996</c:v>
                </c:pt>
                <c:pt idx="1886">
                  <c:v>83.387708999999987</c:v>
                </c:pt>
                <c:pt idx="1887">
                  <c:v>84.329425249999986</c:v>
                </c:pt>
                <c:pt idx="1888">
                  <c:v>83.575631250000015</c:v>
                </c:pt>
                <c:pt idx="1889">
                  <c:v>82.638125000000002</c:v>
                </c:pt>
                <c:pt idx="1890">
                  <c:v>83.012495999999985</c:v>
                </c:pt>
                <c:pt idx="1891">
                  <c:v>79.673468999999997</c:v>
                </c:pt>
                <c:pt idx="1892">
                  <c:v>78.211348999999998</c:v>
                </c:pt>
                <c:pt idx="1893">
                  <c:v>81.334457249999986</c:v>
                </c:pt>
                <c:pt idx="1894">
                  <c:v>81.520063999999991</c:v>
                </c:pt>
                <c:pt idx="1895">
                  <c:v>69.378323999999992</c:v>
                </c:pt>
                <c:pt idx="1896">
                  <c:v>60.429741000000014</c:v>
                </c:pt>
                <c:pt idx="1897">
                  <c:v>54.196901000000011</c:v>
                </c:pt>
                <c:pt idx="1898">
                  <c:v>48.731381250000005</c:v>
                </c:pt>
                <c:pt idx="1899">
                  <c:v>46.036748999999993</c:v>
                </c:pt>
                <c:pt idx="1900">
                  <c:v>46.036748999999993</c:v>
                </c:pt>
                <c:pt idx="1901">
                  <c:v>45.201600000000006</c:v>
                </c:pt>
                <c:pt idx="1902">
                  <c:v>44.511431250000001</c:v>
                </c:pt>
                <c:pt idx="1903">
                  <c:v>44.099856000000003</c:v>
                </c:pt>
                <c:pt idx="1904">
                  <c:v>43.963085249999999</c:v>
                </c:pt>
                <c:pt idx="1905">
                  <c:v>44.099856000000003</c:v>
                </c:pt>
                <c:pt idx="1906">
                  <c:v>46.597724999999997</c:v>
                </c:pt>
                <c:pt idx="1907">
                  <c:v>46.597724999999997</c:v>
                </c:pt>
                <c:pt idx="1908">
                  <c:v>45.063145250000005</c:v>
                </c:pt>
                <c:pt idx="1909">
                  <c:v>44.649043999999996</c:v>
                </c:pt>
                <c:pt idx="1910">
                  <c:v>45.063145250000005</c:v>
                </c:pt>
                <c:pt idx="1911">
                  <c:v>45.063145250000005</c:v>
                </c:pt>
                <c:pt idx="1912">
                  <c:v>40.34984399999999</c:v>
                </c:pt>
                <c:pt idx="1913">
                  <c:v>41.803381250000001</c:v>
                </c:pt>
                <c:pt idx="1914">
                  <c:v>43.554036000000004</c:v>
                </c:pt>
                <c:pt idx="1915">
                  <c:v>44.099856000000003</c:v>
                </c:pt>
                <c:pt idx="1916">
                  <c:v>39.82759999999999</c:v>
                </c:pt>
                <c:pt idx="1917">
                  <c:v>38.026268999999999</c:v>
                </c:pt>
                <c:pt idx="1918">
                  <c:v>37.772303999999998</c:v>
                </c:pt>
                <c:pt idx="1919">
                  <c:v>34.426187250000005</c:v>
                </c:pt>
                <c:pt idx="1920">
                  <c:v>33.464215250000002</c:v>
                </c:pt>
                <c:pt idx="1921">
                  <c:v>33.583725000000001</c:v>
                </c:pt>
                <c:pt idx="1922">
                  <c:v>31.003136000000001</c:v>
                </c:pt>
                <c:pt idx="1923">
                  <c:v>28.414181249999995</c:v>
                </c:pt>
                <c:pt idx="1924">
                  <c:v>31.580687250000004</c:v>
                </c:pt>
                <c:pt idx="1925">
                  <c:v>31.118225249999995</c:v>
                </c:pt>
                <c:pt idx="1926">
                  <c:v>30.31702099999999</c:v>
                </c:pt>
                <c:pt idx="1927">
                  <c:v>30.31702099999999</c:v>
                </c:pt>
                <c:pt idx="1928">
                  <c:v>32.869824000000001</c:v>
                </c:pt>
                <c:pt idx="1929">
                  <c:v>29.863821000000002</c:v>
                </c:pt>
                <c:pt idx="1930">
                  <c:v>27.431424</c:v>
                </c:pt>
                <c:pt idx="1931">
                  <c:v>28.304143999999994</c:v>
                </c:pt>
                <c:pt idx="1932">
                  <c:v>25.621625249999997</c:v>
                </c:pt>
                <c:pt idx="1933">
                  <c:v>25.726399999999991</c:v>
                </c:pt>
                <c:pt idx="1934">
                  <c:v>26.253431250000006</c:v>
                </c:pt>
                <c:pt idx="1935">
                  <c:v>26.572175999999999</c:v>
                </c:pt>
                <c:pt idx="1936">
                  <c:v>26.359469000000001</c:v>
                </c:pt>
                <c:pt idx="1937">
                  <c:v>25.412707250000004</c:v>
                </c:pt>
                <c:pt idx="1938">
                  <c:v>24.482996</c:v>
                </c:pt>
                <c:pt idx="1939">
                  <c:v>23.670900000000003</c:v>
                </c:pt>
                <c:pt idx="1940">
                  <c:v>23.670900000000003</c:v>
                </c:pt>
                <c:pt idx="1941">
                  <c:v>24.176881250000001</c:v>
                </c:pt>
                <c:pt idx="1942">
                  <c:v>24.278708999999999</c:v>
                </c:pt>
                <c:pt idx="1943">
                  <c:v>23.670900000000003</c:v>
                </c:pt>
                <c:pt idx="1944">
                  <c:v>22.97136725</c:v>
                </c:pt>
                <c:pt idx="1945">
                  <c:v>22.674724999999999</c:v>
                </c:pt>
                <c:pt idx="1946">
                  <c:v>22.576265249999999</c:v>
                </c:pt>
                <c:pt idx="1947">
                  <c:v>22.872276000000003</c:v>
                </c:pt>
                <c:pt idx="1948">
                  <c:v>23.269904000000004</c:v>
                </c:pt>
                <c:pt idx="1949">
                  <c:v>23.469980999999997</c:v>
                </c:pt>
                <c:pt idx="1950">
                  <c:v>23.36983725</c:v>
                </c:pt>
                <c:pt idx="1951">
                  <c:v>23.670900000000003</c:v>
                </c:pt>
                <c:pt idx="1952">
                  <c:v>23.670900000000003</c:v>
                </c:pt>
                <c:pt idx="1953">
                  <c:v>23.771675249999998</c:v>
                </c:pt>
                <c:pt idx="1954">
                  <c:v>24.176881250000001</c:v>
                </c:pt>
                <c:pt idx="1955">
                  <c:v>24.380747249999995</c:v>
                </c:pt>
                <c:pt idx="1956">
                  <c:v>24.176881250000001</c:v>
                </c:pt>
                <c:pt idx="1957">
                  <c:v>24.075264000000004</c:v>
                </c:pt>
                <c:pt idx="1958">
                  <c:v>24.380747249999995</c:v>
                </c:pt>
                <c:pt idx="1959">
                  <c:v>25.204631249999995</c:v>
                </c:pt>
                <c:pt idx="1960">
                  <c:v>25.936581</c:v>
                </c:pt>
                <c:pt idx="1961">
                  <c:v>25.936581</c:v>
                </c:pt>
                <c:pt idx="1962">
                  <c:v>24.585455250000003</c:v>
                </c:pt>
                <c:pt idx="1963">
                  <c:v>24.176881250000001</c:v>
                </c:pt>
                <c:pt idx="1964">
                  <c:v>22.872276000000003</c:v>
                </c:pt>
                <c:pt idx="1965">
                  <c:v>21.029537250000001</c:v>
                </c:pt>
                <c:pt idx="1966">
                  <c:v>20.463407249999999</c:v>
                </c:pt>
                <c:pt idx="1967">
                  <c:v>15.544955250000001</c:v>
                </c:pt>
                <c:pt idx="1968">
                  <c:v>17.398477250000003</c:v>
                </c:pt>
                <c:pt idx="1969">
                  <c:v>18.452431249999997</c:v>
                </c:pt>
                <c:pt idx="1970">
                  <c:v>18.097745249999996</c:v>
                </c:pt>
                <c:pt idx="1971">
                  <c:v>18.009599999999999</c:v>
                </c:pt>
                <c:pt idx="1972">
                  <c:v>17.833941000000003</c:v>
                </c:pt>
                <c:pt idx="1973">
                  <c:v>16.54333725</c:v>
                </c:pt>
                <c:pt idx="1974">
                  <c:v>16.627903999999997</c:v>
                </c:pt>
                <c:pt idx="1975">
                  <c:v>14.182469000000001</c:v>
                </c:pt>
                <c:pt idx="1976">
                  <c:v>13.870724999999997</c:v>
                </c:pt>
                <c:pt idx="1977">
                  <c:v>13.106099999999998</c:v>
                </c:pt>
                <c:pt idx="1978">
                  <c:v>8.1021089999999987</c:v>
                </c:pt>
                <c:pt idx="1979">
                  <c:v>5.6227552499999973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361600"/>
        <c:axId val="62363520"/>
      </c:scatterChart>
      <c:valAx>
        <c:axId val="62361600"/>
        <c:scaling>
          <c:orientation val="minMax"/>
          <c:max val="0.36458333333333337"/>
          <c:min val="0.30208333333333337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時刻</a:t>
                </a:r>
                <a:endParaRPr lang="ja-JP"/>
              </a:p>
            </c:rich>
          </c:tx>
          <c:overlay val="0"/>
        </c:title>
        <c:numFmt formatCode="h:mm;@" sourceLinked="0"/>
        <c:majorTickMark val="in"/>
        <c:minorTickMark val="none"/>
        <c:tickLblPos val="nextTo"/>
        <c:crossAx val="62363520"/>
        <c:crosses val="autoZero"/>
        <c:crossBetween val="midCat"/>
        <c:majorUnit val="1.0416666666666668E-2"/>
      </c:valAx>
      <c:valAx>
        <c:axId val="62363520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ja-JP" altLang="en-US"/>
                  <a:t>推定出力 </a:t>
                </a:r>
                <a:r>
                  <a:rPr lang="en-US" altLang="ja-JP"/>
                  <a:t>[kW]</a:t>
                </a:r>
                <a:endParaRPr lang="ja-JP"/>
              </a:p>
            </c:rich>
          </c:tx>
          <c:overlay val="0"/>
        </c:title>
        <c:numFmt formatCode="General" sourceLinked="1"/>
        <c:majorTickMark val="in"/>
        <c:minorTickMark val="none"/>
        <c:tickLblPos val="nextTo"/>
        <c:crossAx val="62361600"/>
        <c:crosses val="autoZero"/>
        <c:crossBetween val="midCat"/>
      </c:valAx>
      <c:spPr>
        <a:ln w="19050">
          <a:solidFill>
            <a:schemeClr val="tx1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400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53380396415967"/>
          <c:y val="5.9029728620115643E-2"/>
          <c:w val="0.80066214137025971"/>
          <c:h val="0.64176531630877554"/>
        </c:manualLayout>
      </c:layout>
      <c:scatterChart>
        <c:scatterStyle val="lineMarker"/>
        <c:varyColors val="0"/>
        <c:ser>
          <c:idx val="0"/>
          <c:order val="0"/>
          <c:tx>
            <c:strRef>
              <c:f>計算シート!$C$31</c:f>
              <c:strCache>
                <c:ptCount val="1"/>
                <c:pt idx="0">
                  <c:v>平均速力 [kt]</c:v>
                </c:pt>
              </c:strCache>
            </c:strRef>
          </c:tx>
          <c:spPr>
            <a:ln w="28575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航路データ!$A$3:$A$3000</c:f>
              <c:numCache>
                <c:formatCode>h:mm:ss</c:formatCode>
                <c:ptCount val="2998"/>
                <c:pt idx="0">
                  <c:v>0.30811342592592594</c:v>
                </c:pt>
                <c:pt idx="1">
                  <c:v>0.30813657407407408</c:v>
                </c:pt>
                <c:pt idx="2">
                  <c:v>0.30815972222222221</c:v>
                </c:pt>
                <c:pt idx="3">
                  <c:v>0.30818287037037034</c:v>
                </c:pt>
                <c:pt idx="4">
                  <c:v>0.30820601851851853</c:v>
                </c:pt>
                <c:pt idx="5">
                  <c:v>0.30822916666666667</c:v>
                </c:pt>
                <c:pt idx="6">
                  <c:v>0.3082523148148148</c:v>
                </c:pt>
                <c:pt idx="7">
                  <c:v>0.30827546296296299</c:v>
                </c:pt>
                <c:pt idx="8">
                  <c:v>0.30829861111111112</c:v>
                </c:pt>
                <c:pt idx="9">
                  <c:v>0.30832175925925925</c:v>
                </c:pt>
                <c:pt idx="10">
                  <c:v>0.30834490740740744</c:v>
                </c:pt>
                <c:pt idx="11">
                  <c:v>0.30836805555555552</c:v>
                </c:pt>
                <c:pt idx="12">
                  <c:v>0.30839120370370371</c:v>
                </c:pt>
                <c:pt idx="13">
                  <c:v>0.30841435185185184</c:v>
                </c:pt>
                <c:pt idx="14">
                  <c:v>0.30844907407407407</c:v>
                </c:pt>
                <c:pt idx="15">
                  <c:v>0.3084722222222222</c:v>
                </c:pt>
                <c:pt idx="16">
                  <c:v>0.30849537037037039</c:v>
                </c:pt>
                <c:pt idx="17">
                  <c:v>0.30851851851851853</c:v>
                </c:pt>
                <c:pt idx="18">
                  <c:v>0.30854166666666666</c:v>
                </c:pt>
                <c:pt idx="19">
                  <c:v>0.30856481481481485</c:v>
                </c:pt>
                <c:pt idx="20">
                  <c:v>0.30858796296296298</c:v>
                </c:pt>
                <c:pt idx="21">
                  <c:v>0.30861111111111111</c:v>
                </c:pt>
                <c:pt idx="22">
                  <c:v>0.30863425925925925</c:v>
                </c:pt>
                <c:pt idx="23">
                  <c:v>0.30865740740740738</c:v>
                </c:pt>
                <c:pt idx="24">
                  <c:v>0.30868055555555557</c:v>
                </c:pt>
                <c:pt idx="25">
                  <c:v>0.3087037037037037</c:v>
                </c:pt>
                <c:pt idx="26">
                  <c:v>0.30872685185185184</c:v>
                </c:pt>
                <c:pt idx="27">
                  <c:v>0.30875000000000002</c:v>
                </c:pt>
                <c:pt idx="28">
                  <c:v>0.30877314814814816</c:v>
                </c:pt>
                <c:pt idx="29">
                  <c:v>0.30879629629629629</c:v>
                </c:pt>
                <c:pt idx="30">
                  <c:v>0.30881944444444448</c:v>
                </c:pt>
                <c:pt idx="31">
                  <c:v>0.30884259259259256</c:v>
                </c:pt>
                <c:pt idx="32">
                  <c:v>0.30886574074074075</c:v>
                </c:pt>
                <c:pt idx="33">
                  <c:v>0.30890046296296297</c:v>
                </c:pt>
                <c:pt idx="34">
                  <c:v>0.30892361111111111</c:v>
                </c:pt>
                <c:pt idx="35">
                  <c:v>0.30894675925925924</c:v>
                </c:pt>
                <c:pt idx="36">
                  <c:v>0.30896990740740743</c:v>
                </c:pt>
                <c:pt idx="37">
                  <c:v>0.30899305555555556</c:v>
                </c:pt>
                <c:pt idx="38">
                  <c:v>0.3090162037037037</c:v>
                </c:pt>
                <c:pt idx="39">
                  <c:v>0.30903935185185188</c:v>
                </c:pt>
                <c:pt idx="40">
                  <c:v>0.30906250000000002</c:v>
                </c:pt>
                <c:pt idx="41">
                  <c:v>0.30908564814814815</c:v>
                </c:pt>
                <c:pt idx="42">
                  <c:v>0.30910879629629628</c:v>
                </c:pt>
                <c:pt idx="43">
                  <c:v>0.30913194444444442</c:v>
                </c:pt>
                <c:pt idx="44">
                  <c:v>0.30915509259259261</c:v>
                </c:pt>
                <c:pt idx="45">
                  <c:v>0.30917824074074074</c:v>
                </c:pt>
                <c:pt idx="46">
                  <c:v>0.30920138888888887</c:v>
                </c:pt>
                <c:pt idx="47">
                  <c:v>0.30922453703703706</c:v>
                </c:pt>
                <c:pt idx="48">
                  <c:v>0.30924768518518519</c:v>
                </c:pt>
                <c:pt idx="49">
                  <c:v>0.30927083333333333</c:v>
                </c:pt>
                <c:pt idx="50">
                  <c:v>0.30929398148148152</c:v>
                </c:pt>
                <c:pt idx="51">
                  <c:v>0.30931712962962959</c:v>
                </c:pt>
                <c:pt idx="52">
                  <c:v>0.30934027777777778</c:v>
                </c:pt>
                <c:pt idx="53">
                  <c:v>0.30936342592592592</c:v>
                </c:pt>
                <c:pt idx="54">
                  <c:v>0.30938657407407405</c:v>
                </c:pt>
                <c:pt idx="55">
                  <c:v>0.30940972222222224</c:v>
                </c:pt>
                <c:pt idx="56">
                  <c:v>0.30943287037037037</c:v>
                </c:pt>
                <c:pt idx="57">
                  <c:v>0.30945601851851851</c:v>
                </c:pt>
                <c:pt idx="58">
                  <c:v>0.30949074074074073</c:v>
                </c:pt>
                <c:pt idx="59">
                  <c:v>0.30951388888888892</c:v>
                </c:pt>
                <c:pt idx="60">
                  <c:v>0.30953703703703705</c:v>
                </c:pt>
                <c:pt idx="61">
                  <c:v>0.30956018518518519</c:v>
                </c:pt>
                <c:pt idx="62">
                  <c:v>0.30958333333333332</c:v>
                </c:pt>
                <c:pt idx="63">
                  <c:v>0.30960648148148145</c:v>
                </c:pt>
                <c:pt idx="64">
                  <c:v>0.30962962962962964</c:v>
                </c:pt>
                <c:pt idx="65">
                  <c:v>0.30965277777777778</c:v>
                </c:pt>
                <c:pt idx="66">
                  <c:v>0.30967592592592591</c:v>
                </c:pt>
                <c:pt idx="67">
                  <c:v>0.3096990740740741</c:v>
                </c:pt>
                <c:pt idx="68">
                  <c:v>0.30972222222222223</c:v>
                </c:pt>
                <c:pt idx="69">
                  <c:v>0.30974537037037037</c:v>
                </c:pt>
                <c:pt idx="70">
                  <c:v>0.30976851851851855</c:v>
                </c:pt>
                <c:pt idx="71">
                  <c:v>0.30979166666666663</c:v>
                </c:pt>
                <c:pt idx="72">
                  <c:v>0.30981481481481482</c:v>
                </c:pt>
                <c:pt idx="73">
                  <c:v>0.30983796296296295</c:v>
                </c:pt>
                <c:pt idx="74">
                  <c:v>0.30986111111111109</c:v>
                </c:pt>
                <c:pt idx="75">
                  <c:v>0.30988425925925928</c:v>
                </c:pt>
                <c:pt idx="76">
                  <c:v>0.30990740740740741</c:v>
                </c:pt>
                <c:pt idx="77">
                  <c:v>0.30993055555555554</c:v>
                </c:pt>
                <c:pt idx="78">
                  <c:v>0.30995370370370373</c:v>
                </c:pt>
                <c:pt idx="79">
                  <c:v>0.30997685185185186</c:v>
                </c:pt>
                <c:pt idx="80">
                  <c:v>0.31</c:v>
                </c:pt>
                <c:pt idx="81">
                  <c:v>0.31002314814814813</c:v>
                </c:pt>
                <c:pt idx="82">
                  <c:v>0.31005787037037036</c:v>
                </c:pt>
                <c:pt idx="83">
                  <c:v>0.31008101851851849</c:v>
                </c:pt>
                <c:pt idx="84">
                  <c:v>0.31010416666666668</c:v>
                </c:pt>
                <c:pt idx="85">
                  <c:v>0.31012731481481481</c:v>
                </c:pt>
                <c:pt idx="86">
                  <c:v>0.31015046296296295</c:v>
                </c:pt>
                <c:pt idx="87">
                  <c:v>0.31017361111111114</c:v>
                </c:pt>
                <c:pt idx="88">
                  <c:v>0.31019675925925927</c:v>
                </c:pt>
                <c:pt idx="89">
                  <c:v>0.3102199074074074</c:v>
                </c:pt>
                <c:pt idx="90">
                  <c:v>0.31024305555555559</c:v>
                </c:pt>
                <c:pt idx="91">
                  <c:v>0.31026620370370367</c:v>
                </c:pt>
                <c:pt idx="92">
                  <c:v>0.31028935185185186</c:v>
                </c:pt>
                <c:pt idx="93">
                  <c:v>0.31031249999999999</c:v>
                </c:pt>
                <c:pt idx="94">
                  <c:v>0.31033564814814812</c:v>
                </c:pt>
                <c:pt idx="95">
                  <c:v>0.31035879629629631</c:v>
                </c:pt>
                <c:pt idx="96">
                  <c:v>0.31038194444444445</c:v>
                </c:pt>
                <c:pt idx="97">
                  <c:v>0.31040509259259258</c:v>
                </c:pt>
                <c:pt idx="98">
                  <c:v>0.31042824074074077</c:v>
                </c:pt>
                <c:pt idx="99">
                  <c:v>0.3104513888888889</c:v>
                </c:pt>
                <c:pt idx="100">
                  <c:v>0.31047453703703703</c:v>
                </c:pt>
                <c:pt idx="101">
                  <c:v>0.31049768518518517</c:v>
                </c:pt>
                <c:pt idx="102">
                  <c:v>0.3105208333333333</c:v>
                </c:pt>
                <c:pt idx="103">
                  <c:v>0.31054398148148149</c:v>
                </c:pt>
                <c:pt idx="104">
                  <c:v>0.31056712962962962</c:v>
                </c:pt>
                <c:pt idx="105">
                  <c:v>0.31059027777777776</c:v>
                </c:pt>
                <c:pt idx="106">
                  <c:v>0.31061342592592595</c:v>
                </c:pt>
                <c:pt idx="107">
                  <c:v>0.31063657407407408</c:v>
                </c:pt>
                <c:pt idx="108">
                  <c:v>0.31065972222222221</c:v>
                </c:pt>
                <c:pt idx="109">
                  <c:v>0.3106828703703704</c:v>
                </c:pt>
                <c:pt idx="110">
                  <c:v>0.31071759259259263</c:v>
                </c:pt>
                <c:pt idx="111">
                  <c:v>0.31074074074074071</c:v>
                </c:pt>
                <c:pt idx="112">
                  <c:v>0.3107638888888889</c:v>
                </c:pt>
                <c:pt idx="113">
                  <c:v>0.31078703703703703</c:v>
                </c:pt>
                <c:pt idx="114">
                  <c:v>0.31081018518518516</c:v>
                </c:pt>
                <c:pt idx="115">
                  <c:v>0.31083333333333335</c:v>
                </c:pt>
                <c:pt idx="116">
                  <c:v>0.31085648148148148</c:v>
                </c:pt>
                <c:pt idx="117">
                  <c:v>0.31087962962962962</c:v>
                </c:pt>
                <c:pt idx="118">
                  <c:v>0.31090277777777781</c:v>
                </c:pt>
                <c:pt idx="119">
                  <c:v>0.31092592592592594</c:v>
                </c:pt>
                <c:pt idx="120">
                  <c:v>0.31094907407407407</c:v>
                </c:pt>
                <c:pt idx="121">
                  <c:v>0.31097222222222221</c:v>
                </c:pt>
                <c:pt idx="122">
                  <c:v>0.31099537037037034</c:v>
                </c:pt>
                <c:pt idx="123">
                  <c:v>0.31101851851851853</c:v>
                </c:pt>
                <c:pt idx="124">
                  <c:v>0.31104166666666666</c:v>
                </c:pt>
                <c:pt idx="125">
                  <c:v>0.31106481481481479</c:v>
                </c:pt>
                <c:pt idx="126">
                  <c:v>0.31108796296296298</c:v>
                </c:pt>
                <c:pt idx="127">
                  <c:v>0.31111111111111112</c:v>
                </c:pt>
                <c:pt idx="128">
                  <c:v>0.31113425925925925</c:v>
                </c:pt>
                <c:pt idx="129">
                  <c:v>0.31115740740740744</c:v>
                </c:pt>
                <c:pt idx="130">
                  <c:v>0.31118055555555557</c:v>
                </c:pt>
                <c:pt idx="131">
                  <c:v>0.3112037037037037</c:v>
                </c:pt>
                <c:pt idx="132">
                  <c:v>0.31122685185185184</c:v>
                </c:pt>
                <c:pt idx="133">
                  <c:v>0.31126157407407407</c:v>
                </c:pt>
                <c:pt idx="134">
                  <c:v>0.3112847222222222</c:v>
                </c:pt>
                <c:pt idx="135">
                  <c:v>0.31130787037037039</c:v>
                </c:pt>
                <c:pt idx="136">
                  <c:v>0.31133101851851852</c:v>
                </c:pt>
                <c:pt idx="137">
                  <c:v>0.31135416666666665</c:v>
                </c:pt>
                <c:pt idx="138">
                  <c:v>0.31137731481481484</c:v>
                </c:pt>
                <c:pt idx="139">
                  <c:v>0.31140046296296298</c:v>
                </c:pt>
                <c:pt idx="140">
                  <c:v>0.31142361111111111</c:v>
                </c:pt>
                <c:pt idx="141">
                  <c:v>0.31144675925925924</c:v>
                </c:pt>
                <c:pt idx="142">
                  <c:v>0.31146990740740738</c:v>
                </c:pt>
                <c:pt idx="143">
                  <c:v>0.31149305555555556</c:v>
                </c:pt>
                <c:pt idx="144">
                  <c:v>0.3115162037037037</c:v>
                </c:pt>
                <c:pt idx="145">
                  <c:v>0.31153935185185183</c:v>
                </c:pt>
                <c:pt idx="146">
                  <c:v>0.31156250000000002</c:v>
                </c:pt>
                <c:pt idx="147">
                  <c:v>0.31158564814814815</c:v>
                </c:pt>
                <c:pt idx="148">
                  <c:v>0.31160879629629629</c:v>
                </c:pt>
                <c:pt idx="149">
                  <c:v>0.31163194444444448</c:v>
                </c:pt>
                <c:pt idx="150">
                  <c:v>0.31165509259259261</c:v>
                </c:pt>
                <c:pt idx="151">
                  <c:v>0.31167824074074074</c:v>
                </c:pt>
                <c:pt idx="152">
                  <c:v>0.31170138888888888</c:v>
                </c:pt>
                <c:pt idx="153">
                  <c:v>0.31172453703703701</c:v>
                </c:pt>
                <c:pt idx="154">
                  <c:v>0.3117476851851852</c:v>
                </c:pt>
                <c:pt idx="155">
                  <c:v>0.31177083333333333</c:v>
                </c:pt>
                <c:pt idx="156">
                  <c:v>0.31179398148148146</c:v>
                </c:pt>
                <c:pt idx="157">
                  <c:v>0.31181712962962965</c:v>
                </c:pt>
                <c:pt idx="158">
                  <c:v>0.31184027777777779</c:v>
                </c:pt>
                <c:pt idx="159">
                  <c:v>0.31186342592592592</c:v>
                </c:pt>
                <c:pt idx="160">
                  <c:v>0.31188657407407411</c:v>
                </c:pt>
                <c:pt idx="161">
                  <c:v>0.31190972222222219</c:v>
                </c:pt>
                <c:pt idx="162">
                  <c:v>0.31193287037037037</c:v>
                </c:pt>
                <c:pt idx="163">
                  <c:v>0.3119675925925926</c:v>
                </c:pt>
                <c:pt idx="164">
                  <c:v>0.31199074074074074</c:v>
                </c:pt>
                <c:pt idx="165">
                  <c:v>0.31201388888888887</c:v>
                </c:pt>
                <c:pt idx="166">
                  <c:v>0.31203703703703706</c:v>
                </c:pt>
                <c:pt idx="167">
                  <c:v>0.31206018518518519</c:v>
                </c:pt>
                <c:pt idx="168">
                  <c:v>0.31208333333333332</c:v>
                </c:pt>
                <c:pt idx="169">
                  <c:v>0.31210648148148151</c:v>
                </c:pt>
                <c:pt idx="170">
                  <c:v>0.31212962962962965</c:v>
                </c:pt>
                <c:pt idx="171">
                  <c:v>0.31215277777777778</c:v>
                </c:pt>
                <c:pt idx="172">
                  <c:v>0.31217592592592591</c:v>
                </c:pt>
                <c:pt idx="173">
                  <c:v>0.31219907407407405</c:v>
                </c:pt>
                <c:pt idx="174">
                  <c:v>0.31222222222222223</c:v>
                </c:pt>
                <c:pt idx="175">
                  <c:v>0.31224537037037037</c:v>
                </c:pt>
                <c:pt idx="176">
                  <c:v>0.3122685185185185</c:v>
                </c:pt>
                <c:pt idx="177">
                  <c:v>0.31229166666666669</c:v>
                </c:pt>
                <c:pt idx="178">
                  <c:v>0.31231481481481482</c:v>
                </c:pt>
                <c:pt idx="179">
                  <c:v>0.31233796296296296</c:v>
                </c:pt>
                <c:pt idx="180">
                  <c:v>0.31236111111111114</c:v>
                </c:pt>
                <c:pt idx="181">
                  <c:v>0.31238425925925922</c:v>
                </c:pt>
                <c:pt idx="182">
                  <c:v>0.31240740740740741</c:v>
                </c:pt>
                <c:pt idx="183">
                  <c:v>0.31243055555555554</c:v>
                </c:pt>
                <c:pt idx="184">
                  <c:v>0.31245370370370368</c:v>
                </c:pt>
                <c:pt idx="185">
                  <c:v>0.31247685185185187</c:v>
                </c:pt>
                <c:pt idx="186">
                  <c:v>0.3125</c:v>
                </c:pt>
                <c:pt idx="187">
                  <c:v>0.31252314814814813</c:v>
                </c:pt>
                <c:pt idx="188">
                  <c:v>0.31254629629629632</c:v>
                </c:pt>
                <c:pt idx="189">
                  <c:v>0.31256944444444446</c:v>
                </c:pt>
                <c:pt idx="190">
                  <c:v>0.31259259259259259</c:v>
                </c:pt>
                <c:pt idx="191">
                  <c:v>0.31262731481481482</c:v>
                </c:pt>
                <c:pt idx="192">
                  <c:v>0.31263888888888886</c:v>
                </c:pt>
                <c:pt idx="193">
                  <c:v>0.31267361111111108</c:v>
                </c:pt>
                <c:pt idx="194">
                  <c:v>0.31269675925925927</c:v>
                </c:pt>
                <c:pt idx="195">
                  <c:v>0.3127199074074074</c:v>
                </c:pt>
                <c:pt idx="196">
                  <c:v>0.31274305555555554</c:v>
                </c:pt>
                <c:pt idx="197">
                  <c:v>0.31276620370370373</c:v>
                </c:pt>
                <c:pt idx="198">
                  <c:v>0.31278935185185186</c:v>
                </c:pt>
                <c:pt idx="199">
                  <c:v>0.31281249999999999</c:v>
                </c:pt>
                <c:pt idx="200">
                  <c:v>0.31283564814814818</c:v>
                </c:pt>
                <c:pt idx="201">
                  <c:v>0.31285879629629632</c:v>
                </c:pt>
                <c:pt idx="202">
                  <c:v>0.31288194444444445</c:v>
                </c:pt>
                <c:pt idx="203">
                  <c:v>0.31290509259259258</c:v>
                </c:pt>
                <c:pt idx="204">
                  <c:v>0.31292824074074072</c:v>
                </c:pt>
                <c:pt idx="205">
                  <c:v>0.3129513888888889</c:v>
                </c:pt>
                <c:pt idx="206">
                  <c:v>0.31297453703703704</c:v>
                </c:pt>
                <c:pt idx="207">
                  <c:v>0.31299768518518517</c:v>
                </c:pt>
                <c:pt idx="208">
                  <c:v>0.31302083333333336</c:v>
                </c:pt>
                <c:pt idx="209">
                  <c:v>0.31304398148148149</c:v>
                </c:pt>
                <c:pt idx="210">
                  <c:v>0.31306712962962963</c:v>
                </c:pt>
                <c:pt idx="211">
                  <c:v>0.31309027777777776</c:v>
                </c:pt>
                <c:pt idx="212">
                  <c:v>0.31311342592592589</c:v>
                </c:pt>
                <c:pt idx="213">
                  <c:v>0.31313657407407408</c:v>
                </c:pt>
                <c:pt idx="214">
                  <c:v>0.31315972222222221</c:v>
                </c:pt>
                <c:pt idx="215">
                  <c:v>0.31318287037037035</c:v>
                </c:pt>
                <c:pt idx="216">
                  <c:v>0.31320601851851854</c:v>
                </c:pt>
                <c:pt idx="217">
                  <c:v>0.31322916666666667</c:v>
                </c:pt>
                <c:pt idx="218">
                  <c:v>0.3132523148148148</c:v>
                </c:pt>
                <c:pt idx="219">
                  <c:v>0.31327546296296299</c:v>
                </c:pt>
                <c:pt idx="220">
                  <c:v>0.31329861111111112</c:v>
                </c:pt>
                <c:pt idx="221">
                  <c:v>0.3133333333333333</c:v>
                </c:pt>
                <c:pt idx="222">
                  <c:v>0.31335648148148149</c:v>
                </c:pt>
                <c:pt idx="223">
                  <c:v>0.31337962962962962</c:v>
                </c:pt>
                <c:pt idx="224">
                  <c:v>0.31340277777777775</c:v>
                </c:pt>
                <c:pt idx="225">
                  <c:v>0.31342592592592594</c:v>
                </c:pt>
                <c:pt idx="226">
                  <c:v>0.31344907407407407</c:v>
                </c:pt>
                <c:pt idx="227">
                  <c:v>0.31347222222222221</c:v>
                </c:pt>
                <c:pt idx="228">
                  <c:v>0.3134953703703704</c:v>
                </c:pt>
                <c:pt idx="229">
                  <c:v>0.31351851851851853</c:v>
                </c:pt>
                <c:pt idx="230">
                  <c:v>0.31354166666666666</c:v>
                </c:pt>
                <c:pt idx="231">
                  <c:v>0.31356481481481485</c:v>
                </c:pt>
                <c:pt idx="232">
                  <c:v>0.31358796296296293</c:v>
                </c:pt>
                <c:pt idx="233">
                  <c:v>0.31361111111111112</c:v>
                </c:pt>
                <c:pt idx="234">
                  <c:v>0.31363425925925925</c:v>
                </c:pt>
                <c:pt idx="235">
                  <c:v>0.31365740740740738</c:v>
                </c:pt>
                <c:pt idx="236">
                  <c:v>0.31368055555555557</c:v>
                </c:pt>
                <c:pt idx="237">
                  <c:v>0.31370370370370371</c:v>
                </c:pt>
                <c:pt idx="238">
                  <c:v>0.31372685185185184</c:v>
                </c:pt>
                <c:pt idx="239">
                  <c:v>0.31375000000000003</c:v>
                </c:pt>
                <c:pt idx="240">
                  <c:v>0.31377314814814816</c:v>
                </c:pt>
                <c:pt idx="241">
                  <c:v>0.3137962962962963</c:v>
                </c:pt>
                <c:pt idx="242">
                  <c:v>0.31381944444444443</c:v>
                </c:pt>
                <c:pt idx="243">
                  <c:v>0.31384259259259256</c:v>
                </c:pt>
                <c:pt idx="244">
                  <c:v>0.31386574074074075</c:v>
                </c:pt>
                <c:pt idx="245">
                  <c:v>0.31388888888888888</c:v>
                </c:pt>
                <c:pt idx="246">
                  <c:v>0.31391203703703702</c:v>
                </c:pt>
                <c:pt idx="247">
                  <c:v>0.31393518518518521</c:v>
                </c:pt>
                <c:pt idx="248">
                  <c:v>0.31395833333333334</c:v>
                </c:pt>
                <c:pt idx="249">
                  <c:v>0.31398148148148147</c:v>
                </c:pt>
                <c:pt idx="250">
                  <c:v>0.31400462962962966</c:v>
                </c:pt>
                <c:pt idx="251">
                  <c:v>0.31402777777777779</c:v>
                </c:pt>
                <c:pt idx="252">
                  <c:v>0.31406249999999997</c:v>
                </c:pt>
                <c:pt idx="253">
                  <c:v>0.31408564814814816</c:v>
                </c:pt>
                <c:pt idx="254">
                  <c:v>0.31410879629629629</c:v>
                </c:pt>
                <c:pt idx="255">
                  <c:v>0.31413194444444442</c:v>
                </c:pt>
                <c:pt idx="256">
                  <c:v>0.31415509259259261</c:v>
                </c:pt>
                <c:pt idx="257">
                  <c:v>0.31417824074074074</c:v>
                </c:pt>
                <c:pt idx="258">
                  <c:v>0.31420138888888888</c:v>
                </c:pt>
                <c:pt idx="259">
                  <c:v>0.31422453703703707</c:v>
                </c:pt>
                <c:pt idx="260">
                  <c:v>0.3142476851851852</c:v>
                </c:pt>
                <c:pt idx="261">
                  <c:v>0.31427083333333333</c:v>
                </c:pt>
                <c:pt idx="262">
                  <c:v>0.31429398148148152</c:v>
                </c:pt>
                <c:pt idx="263">
                  <c:v>0.3143171296296296</c:v>
                </c:pt>
                <c:pt idx="264">
                  <c:v>0.31434027777777779</c:v>
                </c:pt>
                <c:pt idx="265">
                  <c:v>0.31436342592592592</c:v>
                </c:pt>
                <c:pt idx="266">
                  <c:v>0.31438657407407405</c:v>
                </c:pt>
                <c:pt idx="267">
                  <c:v>0.31440972222222224</c:v>
                </c:pt>
                <c:pt idx="268">
                  <c:v>0.31443287037037038</c:v>
                </c:pt>
                <c:pt idx="269">
                  <c:v>0.31445601851851851</c:v>
                </c:pt>
                <c:pt idx="270">
                  <c:v>0.3144791666666667</c:v>
                </c:pt>
                <c:pt idx="271">
                  <c:v>0.31450231481481478</c:v>
                </c:pt>
                <c:pt idx="272">
                  <c:v>0.31452546296296297</c:v>
                </c:pt>
                <c:pt idx="273">
                  <c:v>0.3145486111111111</c:v>
                </c:pt>
                <c:pt idx="274">
                  <c:v>0.31457175925925923</c:v>
                </c:pt>
                <c:pt idx="275">
                  <c:v>0.31459490740740742</c:v>
                </c:pt>
                <c:pt idx="276">
                  <c:v>0.31461805555555555</c:v>
                </c:pt>
                <c:pt idx="277">
                  <c:v>0.31464120370370369</c:v>
                </c:pt>
                <c:pt idx="278">
                  <c:v>0.31466435185185188</c:v>
                </c:pt>
                <c:pt idx="279">
                  <c:v>0.31468750000000001</c:v>
                </c:pt>
                <c:pt idx="280">
                  <c:v>0.31471064814814814</c:v>
                </c:pt>
                <c:pt idx="281">
                  <c:v>0.31473379629629633</c:v>
                </c:pt>
                <c:pt idx="282">
                  <c:v>0.3147685185185185</c:v>
                </c:pt>
                <c:pt idx="283">
                  <c:v>0.31479166666666664</c:v>
                </c:pt>
                <c:pt idx="284">
                  <c:v>0.31481481481481483</c:v>
                </c:pt>
                <c:pt idx="285">
                  <c:v>0.31483796296296296</c:v>
                </c:pt>
                <c:pt idx="286">
                  <c:v>0.31486111111111109</c:v>
                </c:pt>
                <c:pt idx="287">
                  <c:v>0.31488425925925928</c:v>
                </c:pt>
                <c:pt idx="288">
                  <c:v>0.31490740740740741</c:v>
                </c:pt>
                <c:pt idx="289">
                  <c:v>0.31493055555555555</c:v>
                </c:pt>
                <c:pt idx="290">
                  <c:v>0.31495370370370374</c:v>
                </c:pt>
                <c:pt idx="291">
                  <c:v>0.31497685185185187</c:v>
                </c:pt>
                <c:pt idx="292">
                  <c:v>0.315</c:v>
                </c:pt>
                <c:pt idx="293">
                  <c:v>0.31502314814814814</c:v>
                </c:pt>
                <c:pt idx="294">
                  <c:v>0.31504629629629627</c:v>
                </c:pt>
                <c:pt idx="295">
                  <c:v>0.31506944444444446</c:v>
                </c:pt>
                <c:pt idx="296">
                  <c:v>0.31509259259259259</c:v>
                </c:pt>
                <c:pt idx="297">
                  <c:v>0.31511574074074072</c:v>
                </c:pt>
                <c:pt idx="298">
                  <c:v>0.31513888888888891</c:v>
                </c:pt>
                <c:pt idx="299">
                  <c:v>0.31516203703703705</c:v>
                </c:pt>
                <c:pt idx="300">
                  <c:v>0.31518518518518518</c:v>
                </c:pt>
                <c:pt idx="301">
                  <c:v>0.31520833333333331</c:v>
                </c:pt>
                <c:pt idx="302">
                  <c:v>0.31523148148148145</c:v>
                </c:pt>
                <c:pt idx="303">
                  <c:v>0.31525462962962963</c:v>
                </c:pt>
                <c:pt idx="304">
                  <c:v>0.31527777777777777</c:v>
                </c:pt>
                <c:pt idx="305">
                  <c:v>0.3153009259259259</c:v>
                </c:pt>
                <c:pt idx="306">
                  <c:v>0.31532407407407409</c:v>
                </c:pt>
                <c:pt idx="307">
                  <c:v>0.31534722222222222</c:v>
                </c:pt>
                <c:pt idx="308">
                  <c:v>0.31537037037037036</c:v>
                </c:pt>
                <c:pt idx="309">
                  <c:v>0.31539351851851855</c:v>
                </c:pt>
                <c:pt idx="310">
                  <c:v>0.31542824074074077</c:v>
                </c:pt>
                <c:pt idx="311">
                  <c:v>0.31545138888888885</c:v>
                </c:pt>
                <c:pt idx="312">
                  <c:v>0.31547453703703704</c:v>
                </c:pt>
                <c:pt idx="313">
                  <c:v>0.31549768518518517</c:v>
                </c:pt>
                <c:pt idx="314">
                  <c:v>0.31552083333333331</c:v>
                </c:pt>
                <c:pt idx="315">
                  <c:v>0.31554398148148149</c:v>
                </c:pt>
                <c:pt idx="316">
                  <c:v>0.31556712962962963</c:v>
                </c:pt>
                <c:pt idx="317">
                  <c:v>0.31559027777777776</c:v>
                </c:pt>
                <c:pt idx="318">
                  <c:v>0.31561342592592595</c:v>
                </c:pt>
                <c:pt idx="319">
                  <c:v>0.31563657407407408</c:v>
                </c:pt>
                <c:pt idx="320">
                  <c:v>0.31565972222222222</c:v>
                </c:pt>
                <c:pt idx="321">
                  <c:v>0.31568287037037041</c:v>
                </c:pt>
                <c:pt idx="322">
                  <c:v>0.31570601851851854</c:v>
                </c:pt>
                <c:pt idx="323">
                  <c:v>0.31572916666666667</c:v>
                </c:pt>
                <c:pt idx="324">
                  <c:v>0.31575231481481481</c:v>
                </c:pt>
                <c:pt idx="325">
                  <c:v>0.31577546296296294</c:v>
                </c:pt>
                <c:pt idx="326">
                  <c:v>0.31579861111111113</c:v>
                </c:pt>
                <c:pt idx="327">
                  <c:v>0.31582175925925926</c:v>
                </c:pt>
                <c:pt idx="328">
                  <c:v>0.31584490740740739</c:v>
                </c:pt>
                <c:pt idx="329">
                  <c:v>0.31586805555555558</c:v>
                </c:pt>
                <c:pt idx="330">
                  <c:v>0.31589120370370372</c:v>
                </c:pt>
                <c:pt idx="331">
                  <c:v>0.31591435185185185</c:v>
                </c:pt>
                <c:pt idx="332">
                  <c:v>0.31593749999999998</c:v>
                </c:pt>
                <c:pt idx="333">
                  <c:v>0.31596064814814812</c:v>
                </c:pt>
                <c:pt idx="334">
                  <c:v>0.3159837962962963</c:v>
                </c:pt>
                <c:pt idx="335">
                  <c:v>0.31600694444444444</c:v>
                </c:pt>
                <c:pt idx="336">
                  <c:v>0.31603009259259257</c:v>
                </c:pt>
                <c:pt idx="337">
                  <c:v>0.31605324074074076</c:v>
                </c:pt>
                <c:pt idx="338">
                  <c:v>0.31607638888888889</c:v>
                </c:pt>
                <c:pt idx="339">
                  <c:v>0.31609953703703703</c:v>
                </c:pt>
                <c:pt idx="340">
                  <c:v>0.31612268518518521</c:v>
                </c:pt>
                <c:pt idx="341">
                  <c:v>0.31614583333333335</c:v>
                </c:pt>
                <c:pt idx="342">
                  <c:v>0.31616898148148148</c:v>
                </c:pt>
                <c:pt idx="343">
                  <c:v>0.31620370370370371</c:v>
                </c:pt>
                <c:pt idx="344">
                  <c:v>0.31622685185185184</c:v>
                </c:pt>
                <c:pt idx="345">
                  <c:v>0.31624999999999998</c:v>
                </c:pt>
                <c:pt idx="346">
                  <c:v>0.31627314814814816</c:v>
                </c:pt>
                <c:pt idx="347">
                  <c:v>0.3162962962962963</c:v>
                </c:pt>
                <c:pt idx="348">
                  <c:v>0.31631944444444443</c:v>
                </c:pt>
                <c:pt idx="349">
                  <c:v>0.31634259259259262</c:v>
                </c:pt>
                <c:pt idx="350">
                  <c:v>0.31636574074074075</c:v>
                </c:pt>
                <c:pt idx="351">
                  <c:v>0.31638888888888889</c:v>
                </c:pt>
                <c:pt idx="352">
                  <c:v>0.31641203703703707</c:v>
                </c:pt>
                <c:pt idx="353">
                  <c:v>0.31643518518518515</c:v>
                </c:pt>
                <c:pt idx="354">
                  <c:v>0.31645833333333334</c:v>
                </c:pt>
                <c:pt idx="355">
                  <c:v>0.31648148148148147</c:v>
                </c:pt>
                <c:pt idx="356">
                  <c:v>0.31650462962962961</c:v>
                </c:pt>
                <c:pt idx="357">
                  <c:v>0.3165277777777778</c:v>
                </c:pt>
                <c:pt idx="358">
                  <c:v>0.31655092592592593</c:v>
                </c:pt>
                <c:pt idx="359">
                  <c:v>0.31657407407407406</c:v>
                </c:pt>
                <c:pt idx="360">
                  <c:v>0.31659722222222225</c:v>
                </c:pt>
                <c:pt idx="361">
                  <c:v>0.31662037037037033</c:v>
                </c:pt>
                <c:pt idx="362">
                  <c:v>0.31664351851851852</c:v>
                </c:pt>
                <c:pt idx="363">
                  <c:v>0.31666666666666665</c:v>
                </c:pt>
                <c:pt idx="364">
                  <c:v>0.31668981481481479</c:v>
                </c:pt>
                <c:pt idx="365">
                  <c:v>0.31671296296296297</c:v>
                </c:pt>
                <c:pt idx="366">
                  <c:v>0.31673611111111111</c:v>
                </c:pt>
                <c:pt idx="367">
                  <c:v>0.31675925925925924</c:v>
                </c:pt>
                <c:pt idx="368">
                  <c:v>0.31678240740740743</c:v>
                </c:pt>
                <c:pt idx="369">
                  <c:v>0.31680555555555556</c:v>
                </c:pt>
                <c:pt idx="370">
                  <c:v>0.3168287037037037</c:v>
                </c:pt>
                <c:pt idx="371">
                  <c:v>0.31685185185185188</c:v>
                </c:pt>
                <c:pt idx="372">
                  <c:v>0.31687500000000002</c:v>
                </c:pt>
                <c:pt idx="373">
                  <c:v>0.31690972222222219</c:v>
                </c:pt>
                <c:pt idx="374">
                  <c:v>0.31693287037037038</c:v>
                </c:pt>
                <c:pt idx="375">
                  <c:v>0.31695601851851851</c:v>
                </c:pt>
                <c:pt idx="376">
                  <c:v>0.31697916666666665</c:v>
                </c:pt>
                <c:pt idx="377">
                  <c:v>0.31700231481481483</c:v>
                </c:pt>
                <c:pt idx="378">
                  <c:v>0.31702546296296297</c:v>
                </c:pt>
                <c:pt idx="379">
                  <c:v>0.3170486111111111</c:v>
                </c:pt>
                <c:pt idx="380">
                  <c:v>0.31707175925925929</c:v>
                </c:pt>
                <c:pt idx="381">
                  <c:v>0.31709490740740742</c:v>
                </c:pt>
                <c:pt idx="382">
                  <c:v>0.31711805555555556</c:v>
                </c:pt>
                <c:pt idx="383">
                  <c:v>0.31714120370370369</c:v>
                </c:pt>
                <c:pt idx="384">
                  <c:v>0.31716435185185182</c:v>
                </c:pt>
                <c:pt idx="385">
                  <c:v>0.31718750000000001</c:v>
                </c:pt>
                <c:pt idx="386">
                  <c:v>0.31721064814814814</c:v>
                </c:pt>
                <c:pt idx="387">
                  <c:v>0.31723379629629628</c:v>
                </c:pt>
                <c:pt idx="388">
                  <c:v>0.31725694444444447</c:v>
                </c:pt>
                <c:pt idx="389">
                  <c:v>0.3172800925925926</c:v>
                </c:pt>
                <c:pt idx="390">
                  <c:v>0.31730324074074073</c:v>
                </c:pt>
                <c:pt idx="391">
                  <c:v>0.31732638888888892</c:v>
                </c:pt>
                <c:pt idx="392">
                  <c:v>0.317349537037037</c:v>
                </c:pt>
                <c:pt idx="393">
                  <c:v>0.31737268518518519</c:v>
                </c:pt>
                <c:pt idx="394">
                  <c:v>0.31739583333333332</c:v>
                </c:pt>
                <c:pt idx="395">
                  <c:v>0.31741898148148145</c:v>
                </c:pt>
                <c:pt idx="396">
                  <c:v>0.31744212962962964</c:v>
                </c:pt>
                <c:pt idx="397">
                  <c:v>0.31746527777777778</c:v>
                </c:pt>
                <c:pt idx="398">
                  <c:v>0.31748842592592591</c:v>
                </c:pt>
                <c:pt idx="399">
                  <c:v>0.3175115740740741</c:v>
                </c:pt>
                <c:pt idx="400">
                  <c:v>0.31753472222222223</c:v>
                </c:pt>
                <c:pt idx="401">
                  <c:v>0.31755787037037037</c:v>
                </c:pt>
                <c:pt idx="402">
                  <c:v>0.31758101851851855</c:v>
                </c:pt>
                <c:pt idx="403">
                  <c:v>0.31760416666666669</c:v>
                </c:pt>
                <c:pt idx="404">
                  <c:v>0.31762731481481482</c:v>
                </c:pt>
                <c:pt idx="405">
                  <c:v>0.31766203703703705</c:v>
                </c:pt>
                <c:pt idx="406">
                  <c:v>0.31768518518518518</c:v>
                </c:pt>
                <c:pt idx="407">
                  <c:v>0.31770833333333331</c:v>
                </c:pt>
                <c:pt idx="408">
                  <c:v>0.3177314814814815</c:v>
                </c:pt>
                <c:pt idx="409">
                  <c:v>0.31775462962962964</c:v>
                </c:pt>
                <c:pt idx="410">
                  <c:v>0.31777777777777777</c:v>
                </c:pt>
                <c:pt idx="411">
                  <c:v>0.31780092592592596</c:v>
                </c:pt>
                <c:pt idx="412">
                  <c:v>0.31782407407407409</c:v>
                </c:pt>
                <c:pt idx="413">
                  <c:v>0.31784722222222223</c:v>
                </c:pt>
                <c:pt idx="414">
                  <c:v>0.31787037037037036</c:v>
                </c:pt>
                <c:pt idx="415">
                  <c:v>0.31789351851851849</c:v>
                </c:pt>
                <c:pt idx="416">
                  <c:v>0.31791666666666668</c:v>
                </c:pt>
                <c:pt idx="417">
                  <c:v>0.31793981481481481</c:v>
                </c:pt>
                <c:pt idx="418">
                  <c:v>0.31796296296296295</c:v>
                </c:pt>
                <c:pt idx="419">
                  <c:v>0.31798611111111114</c:v>
                </c:pt>
                <c:pt idx="420">
                  <c:v>0.31800925925925927</c:v>
                </c:pt>
                <c:pt idx="421">
                  <c:v>0.3180324074074074</c:v>
                </c:pt>
                <c:pt idx="422">
                  <c:v>0.31805555555555554</c:v>
                </c:pt>
                <c:pt idx="423">
                  <c:v>0.31807870370370367</c:v>
                </c:pt>
                <c:pt idx="424">
                  <c:v>0.31810185185185186</c:v>
                </c:pt>
                <c:pt idx="425">
                  <c:v>0.31812499999999999</c:v>
                </c:pt>
                <c:pt idx="426">
                  <c:v>0.31814814814814812</c:v>
                </c:pt>
                <c:pt idx="427">
                  <c:v>0.31817129629629631</c:v>
                </c:pt>
                <c:pt idx="428">
                  <c:v>0.31819444444444445</c:v>
                </c:pt>
                <c:pt idx="429">
                  <c:v>0.31821759259259258</c:v>
                </c:pt>
                <c:pt idx="430">
                  <c:v>0.31824074074074077</c:v>
                </c:pt>
                <c:pt idx="431">
                  <c:v>0.3182638888888889</c:v>
                </c:pt>
                <c:pt idx="432">
                  <c:v>0.31828703703703703</c:v>
                </c:pt>
                <c:pt idx="433">
                  <c:v>0.31831018518518522</c:v>
                </c:pt>
                <c:pt idx="434">
                  <c:v>0.3183333333333333</c:v>
                </c:pt>
                <c:pt idx="435">
                  <c:v>0.31835648148148149</c:v>
                </c:pt>
                <c:pt idx="436">
                  <c:v>0.31839120370370372</c:v>
                </c:pt>
                <c:pt idx="437">
                  <c:v>0.31841435185185185</c:v>
                </c:pt>
                <c:pt idx="438">
                  <c:v>0.31843749999999998</c:v>
                </c:pt>
                <c:pt idx="439">
                  <c:v>0.31846064814814817</c:v>
                </c:pt>
                <c:pt idx="440">
                  <c:v>0.31848379629629631</c:v>
                </c:pt>
                <c:pt idx="441">
                  <c:v>0.31850694444444444</c:v>
                </c:pt>
                <c:pt idx="442">
                  <c:v>0.31853009259259263</c:v>
                </c:pt>
                <c:pt idx="443">
                  <c:v>0.31855324074074076</c:v>
                </c:pt>
                <c:pt idx="444">
                  <c:v>0.3185763888888889</c:v>
                </c:pt>
                <c:pt idx="445">
                  <c:v>0.31859953703703703</c:v>
                </c:pt>
                <c:pt idx="446">
                  <c:v>0.31862268518518516</c:v>
                </c:pt>
                <c:pt idx="447">
                  <c:v>0.31864583333333335</c:v>
                </c:pt>
                <c:pt idx="448">
                  <c:v>0.31866898148148148</c:v>
                </c:pt>
                <c:pt idx="449">
                  <c:v>0.31869212962962962</c:v>
                </c:pt>
                <c:pt idx="450">
                  <c:v>0.31871527777777781</c:v>
                </c:pt>
                <c:pt idx="451">
                  <c:v>0.31873842592592594</c:v>
                </c:pt>
                <c:pt idx="452">
                  <c:v>0.31876157407407407</c:v>
                </c:pt>
                <c:pt idx="453">
                  <c:v>0.31878472222222221</c:v>
                </c:pt>
                <c:pt idx="454">
                  <c:v>0.31880787037037034</c:v>
                </c:pt>
                <c:pt idx="455">
                  <c:v>0.31883101851851853</c:v>
                </c:pt>
                <c:pt idx="456">
                  <c:v>0.31885416666666666</c:v>
                </c:pt>
                <c:pt idx="457">
                  <c:v>0.31887731481481479</c:v>
                </c:pt>
                <c:pt idx="458">
                  <c:v>0.31890046296296298</c:v>
                </c:pt>
                <c:pt idx="459">
                  <c:v>0.31892361111111112</c:v>
                </c:pt>
                <c:pt idx="460">
                  <c:v>0.31894675925925925</c:v>
                </c:pt>
                <c:pt idx="461">
                  <c:v>0.31896990740740744</c:v>
                </c:pt>
                <c:pt idx="462">
                  <c:v>0.31899305555555557</c:v>
                </c:pt>
                <c:pt idx="463">
                  <c:v>0.3190162037037037</c:v>
                </c:pt>
                <c:pt idx="464">
                  <c:v>0.31903935185185184</c:v>
                </c:pt>
                <c:pt idx="465">
                  <c:v>0.31906249999999997</c:v>
                </c:pt>
                <c:pt idx="466">
                  <c:v>0.31908564814814816</c:v>
                </c:pt>
                <c:pt idx="467">
                  <c:v>0.31912037037037039</c:v>
                </c:pt>
                <c:pt idx="468">
                  <c:v>0.31914351851851852</c:v>
                </c:pt>
                <c:pt idx="469">
                  <c:v>0.31916666666666665</c:v>
                </c:pt>
                <c:pt idx="470">
                  <c:v>0.31918981481481484</c:v>
                </c:pt>
                <c:pt idx="471">
                  <c:v>0.31921296296296298</c:v>
                </c:pt>
                <c:pt idx="472">
                  <c:v>0.31923611111111111</c:v>
                </c:pt>
                <c:pt idx="473">
                  <c:v>0.3192592592592593</c:v>
                </c:pt>
                <c:pt idx="474">
                  <c:v>0.31928240740740738</c:v>
                </c:pt>
                <c:pt idx="475">
                  <c:v>0.31930555555555556</c:v>
                </c:pt>
                <c:pt idx="476">
                  <c:v>0.3193287037037037</c:v>
                </c:pt>
                <c:pt idx="477">
                  <c:v>0.31935185185185183</c:v>
                </c:pt>
                <c:pt idx="478">
                  <c:v>0.31937500000000002</c:v>
                </c:pt>
                <c:pt idx="479">
                  <c:v>0.31939814814814815</c:v>
                </c:pt>
                <c:pt idx="480">
                  <c:v>0.31942129629629629</c:v>
                </c:pt>
                <c:pt idx="481">
                  <c:v>0.31944444444444448</c:v>
                </c:pt>
                <c:pt idx="482">
                  <c:v>0.31946759259259255</c:v>
                </c:pt>
                <c:pt idx="483">
                  <c:v>0.31949074074074074</c:v>
                </c:pt>
                <c:pt idx="484">
                  <c:v>0.31951388888888888</c:v>
                </c:pt>
                <c:pt idx="485">
                  <c:v>0.31953703703703701</c:v>
                </c:pt>
                <c:pt idx="486">
                  <c:v>0.3195601851851852</c:v>
                </c:pt>
                <c:pt idx="487">
                  <c:v>0.31958333333333333</c:v>
                </c:pt>
                <c:pt idx="488">
                  <c:v>0.31960648148148146</c:v>
                </c:pt>
                <c:pt idx="489">
                  <c:v>0.31962962962962965</c:v>
                </c:pt>
                <c:pt idx="490">
                  <c:v>0.31965277777777779</c:v>
                </c:pt>
                <c:pt idx="491">
                  <c:v>0.31967592592592592</c:v>
                </c:pt>
                <c:pt idx="492">
                  <c:v>0.31969907407407411</c:v>
                </c:pt>
                <c:pt idx="493">
                  <c:v>0.31972222222222224</c:v>
                </c:pt>
                <c:pt idx="494">
                  <c:v>0.31974537037037037</c:v>
                </c:pt>
                <c:pt idx="495">
                  <c:v>0.31976851851851851</c:v>
                </c:pt>
                <c:pt idx="496">
                  <c:v>0.31979166666666664</c:v>
                </c:pt>
                <c:pt idx="497">
                  <c:v>0.31982638888888887</c:v>
                </c:pt>
                <c:pt idx="498">
                  <c:v>0.31984953703703706</c:v>
                </c:pt>
                <c:pt idx="499">
                  <c:v>0.31987268518518519</c:v>
                </c:pt>
                <c:pt idx="500">
                  <c:v>0.31989583333333332</c:v>
                </c:pt>
                <c:pt idx="501">
                  <c:v>0.31991898148148151</c:v>
                </c:pt>
                <c:pt idx="502">
                  <c:v>0.31994212962962965</c:v>
                </c:pt>
                <c:pt idx="503">
                  <c:v>0.31996527777777778</c:v>
                </c:pt>
                <c:pt idx="504">
                  <c:v>0.31998842592592591</c:v>
                </c:pt>
                <c:pt idx="505">
                  <c:v>0.32001157407407405</c:v>
                </c:pt>
                <c:pt idx="506">
                  <c:v>0.32003472222222223</c:v>
                </c:pt>
                <c:pt idx="507">
                  <c:v>0.32005787037037037</c:v>
                </c:pt>
                <c:pt idx="508">
                  <c:v>0.3200810185185185</c:v>
                </c:pt>
                <c:pt idx="509">
                  <c:v>0.32010416666666669</c:v>
                </c:pt>
                <c:pt idx="510">
                  <c:v>0.32012731481481482</c:v>
                </c:pt>
                <c:pt idx="511">
                  <c:v>0.32015046296296296</c:v>
                </c:pt>
                <c:pt idx="512">
                  <c:v>0.32017361111111109</c:v>
                </c:pt>
                <c:pt idx="513">
                  <c:v>0.32019675925925922</c:v>
                </c:pt>
                <c:pt idx="514">
                  <c:v>0.32021990740740741</c:v>
                </c:pt>
                <c:pt idx="515">
                  <c:v>0.32024305555555554</c:v>
                </c:pt>
                <c:pt idx="516">
                  <c:v>0.32026620370370368</c:v>
                </c:pt>
                <c:pt idx="517">
                  <c:v>0.32028935185185187</c:v>
                </c:pt>
                <c:pt idx="518">
                  <c:v>0.3203125</c:v>
                </c:pt>
                <c:pt idx="519">
                  <c:v>0.32033564814814813</c:v>
                </c:pt>
                <c:pt idx="520">
                  <c:v>0.32035879629629632</c:v>
                </c:pt>
                <c:pt idx="521">
                  <c:v>0.32038194444444446</c:v>
                </c:pt>
                <c:pt idx="522">
                  <c:v>0.32040509259259259</c:v>
                </c:pt>
                <c:pt idx="523">
                  <c:v>0.32042824074074078</c:v>
                </c:pt>
                <c:pt idx="524">
                  <c:v>0.32045138888888891</c:v>
                </c:pt>
                <c:pt idx="525">
                  <c:v>0.32047453703703704</c:v>
                </c:pt>
                <c:pt idx="526">
                  <c:v>0.32049768518518518</c:v>
                </c:pt>
                <c:pt idx="527">
                  <c:v>0.3205324074074074</c:v>
                </c:pt>
                <c:pt idx="528">
                  <c:v>0.32055555555555554</c:v>
                </c:pt>
                <c:pt idx="529">
                  <c:v>0.32057870370370373</c:v>
                </c:pt>
                <c:pt idx="530">
                  <c:v>0.32060185185185186</c:v>
                </c:pt>
                <c:pt idx="531">
                  <c:v>0.32062499999999999</c:v>
                </c:pt>
                <c:pt idx="532">
                  <c:v>0.32064814814814818</c:v>
                </c:pt>
                <c:pt idx="533">
                  <c:v>0.32067129629629632</c:v>
                </c:pt>
                <c:pt idx="534">
                  <c:v>0.32069444444444445</c:v>
                </c:pt>
                <c:pt idx="535">
                  <c:v>0.32071759259259258</c:v>
                </c:pt>
                <c:pt idx="536">
                  <c:v>0.32074074074074072</c:v>
                </c:pt>
                <c:pt idx="537">
                  <c:v>0.3207638888888889</c:v>
                </c:pt>
                <c:pt idx="538">
                  <c:v>0.32078703703703704</c:v>
                </c:pt>
                <c:pt idx="539">
                  <c:v>0.32081018518518517</c:v>
                </c:pt>
                <c:pt idx="540">
                  <c:v>0.32083333333333336</c:v>
                </c:pt>
                <c:pt idx="541">
                  <c:v>0.32085648148148149</c:v>
                </c:pt>
                <c:pt idx="542">
                  <c:v>0.32087962962962963</c:v>
                </c:pt>
                <c:pt idx="543">
                  <c:v>0.32090277777777776</c:v>
                </c:pt>
                <c:pt idx="544">
                  <c:v>0.32092592592592589</c:v>
                </c:pt>
                <c:pt idx="545">
                  <c:v>0.32094907407407408</c:v>
                </c:pt>
                <c:pt idx="546">
                  <c:v>0.32097222222222221</c:v>
                </c:pt>
                <c:pt idx="547">
                  <c:v>0.32099537037037035</c:v>
                </c:pt>
                <c:pt idx="548">
                  <c:v>0.32101851851851854</c:v>
                </c:pt>
                <c:pt idx="549">
                  <c:v>0.32104166666666667</c:v>
                </c:pt>
                <c:pt idx="550">
                  <c:v>0.3210648148148148</c:v>
                </c:pt>
                <c:pt idx="551">
                  <c:v>0.32108796296296299</c:v>
                </c:pt>
                <c:pt idx="552">
                  <c:v>0.32111111111111112</c:v>
                </c:pt>
                <c:pt idx="553">
                  <c:v>0.32113425925925926</c:v>
                </c:pt>
                <c:pt idx="554">
                  <c:v>0.32115740740740745</c:v>
                </c:pt>
                <c:pt idx="555">
                  <c:v>0.32118055555555552</c:v>
                </c:pt>
                <c:pt idx="556">
                  <c:v>0.32120370370370371</c:v>
                </c:pt>
                <c:pt idx="557">
                  <c:v>0.32123842592592594</c:v>
                </c:pt>
                <c:pt idx="558">
                  <c:v>0.32126157407407407</c:v>
                </c:pt>
                <c:pt idx="559">
                  <c:v>0.32128472222222221</c:v>
                </c:pt>
                <c:pt idx="560">
                  <c:v>0.3213078703703704</c:v>
                </c:pt>
                <c:pt idx="561">
                  <c:v>0.32133101851851853</c:v>
                </c:pt>
                <c:pt idx="562">
                  <c:v>0.32135416666666666</c:v>
                </c:pt>
                <c:pt idx="563">
                  <c:v>0.32137731481481485</c:v>
                </c:pt>
                <c:pt idx="564">
                  <c:v>0.32140046296296299</c:v>
                </c:pt>
                <c:pt idx="565">
                  <c:v>0.32142361111111112</c:v>
                </c:pt>
                <c:pt idx="566">
                  <c:v>0.32144675925925925</c:v>
                </c:pt>
                <c:pt idx="567">
                  <c:v>0.32146990740740738</c:v>
                </c:pt>
                <c:pt idx="568">
                  <c:v>0.32149305555555557</c:v>
                </c:pt>
                <c:pt idx="569">
                  <c:v>0.32151620370370371</c:v>
                </c:pt>
                <c:pt idx="570">
                  <c:v>0.32153935185185184</c:v>
                </c:pt>
                <c:pt idx="571">
                  <c:v>0.32156250000000003</c:v>
                </c:pt>
                <c:pt idx="572">
                  <c:v>0.32158564814814816</c:v>
                </c:pt>
                <c:pt idx="573">
                  <c:v>0.3216087962962963</c:v>
                </c:pt>
                <c:pt idx="574">
                  <c:v>0.32163194444444443</c:v>
                </c:pt>
                <c:pt idx="575">
                  <c:v>0.32165509259259256</c:v>
                </c:pt>
                <c:pt idx="576">
                  <c:v>0.32167824074074075</c:v>
                </c:pt>
                <c:pt idx="577">
                  <c:v>0.32170138888888888</c:v>
                </c:pt>
                <c:pt idx="578">
                  <c:v>0.32172453703703702</c:v>
                </c:pt>
                <c:pt idx="579">
                  <c:v>0.32174768518518521</c:v>
                </c:pt>
                <c:pt idx="580">
                  <c:v>0.32177083333333334</c:v>
                </c:pt>
                <c:pt idx="581">
                  <c:v>0.32179398148148147</c:v>
                </c:pt>
                <c:pt idx="582">
                  <c:v>0.32181712962962966</c:v>
                </c:pt>
                <c:pt idx="583">
                  <c:v>0.32184027777777779</c:v>
                </c:pt>
                <c:pt idx="584">
                  <c:v>0.32186342592592593</c:v>
                </c:pt>
                <c:pt idx="585">
                  <c:v>0.32188657407407406</c:v>
                </c:pt>
                <c:pt idx="586">
                  <c:v>0.32190972222222219</c:v>
                </c:pt>
                <c:pt idx="587">
                  <c:v>0.32193287037037038</c:v>
                </c:pt>
                <c:pt idx="588">
                  <c:v>0.32196759259259261</c:v>
                </c:pt>
                <c:pt idx="589">
                  <c:v>0.32199074074074074</c:v>
                </c:pt>
                <c:pt idx="590">
                  <c:v>0.32201388888888888</c:v>
                </c:pt>
                <c:pt idx="591">
                  <c:v>0.32203703703703707</c:v>
                </c:pt>
                <c:pt idx="592">
                  <c:v>0.3220601851851852</c:v>
                </c:pt>
                <c:pt idx="593">
                  <c:v>0.32208333333333333</c:v>
                </c:pt>
                <c:pt idx="594">
                  <c:v>0.32210648148148152</c:v>
                </c:pt>
                <c:pt idx="595">
                  <c:v>0.3221296296296296</c:v>
                </c:pt>
                <c:pt idx="596">
                  <c:v>0.32215277777777779</c:v>
                </c:pt>
                <c:pt idx="597">
                  <c:v>0.32217592592592592</c:v>
                </c:pt>
                <c:pt idx="598">
                  <c:v>0.32219907407407405</c:v>
                </c:pt>
                <c:pt idx="599">
                  <c:v>0.32222222222222224</c:v>
                </c:pt>
                <c:pt idx="600">
                  <c:v>0.32224537037037038</c:v>
                </c:pt>
                <c:pt idx="601">
                  <c:v>0.32226851851851851</c:v>
                </c:pt>
                <c:pt idx="602">
                  <c:v>0.3222916666666667</c:v>
                </c:pt>
                <c:pt idx="603">
                  <c:v>0.32231481481481478</c:v>
                </c:pt>
                <c:pt idx="604">
                  <c:v>0.32233796296296297</c:v>
                </c:pt>
                <c:pt idx="605">
                  <c:v>0.3223611111111111</c:v>
                </c:pt>
                <c:pt idx="606">
                  <c:v>0.32238425925925923</c:v>
                </c:pt>
                <c:pt idx="607">
                  <c:v>0.32240740740740742</c:v>
                </c:pt>
                <c:pt idx="608">
                  <c:v>0.32243055555555555</c:v>
                </c:pt>
                <c:pt idx="609">
                  <c:v>0.32245370370370369</c:v>
                </c:pt>
                <c:pt idx="610">
                  <c:v>0.32247685185185188</c:v>
                </c:pt>
                <c:pt idx="611">
                  <c:v>0.32250000000000001</c:v>
                </c:pt>
                <c:pt idx="612">
                  <c:v>0.32252314814814814</c:v>
                </c:pt>
                <c:pt idx="613">
                  <c:v>0.32254629629629633</c:v>
                </c:pt>
                <c:pt idx="614">
                  <c:v>0.32256944444444446</c:v>
                </c:pt>
                <c:pt idx="615">
                  <c:v>0.3225925925925926</c:v>
                </c:pt>
                <c:pt idx="616">
                  <c:v>0.32261574074074073</c:v>
                </c:pt>
                <c:pt idx="617">
                  <c:v>0.32263888888888886</c:v>
                </c:pt>
                <c:pt idx="618">
                  <c:v>0.32266203703703705</c:v>
                </c:pt>
                <c:pt idx="619">
                  <c:v>0.32269675925925928</c:v>
                </c:pt>
                <c:pt idx="620">
                  <c:v>0.32271990740740741</c:v>
                </c:pt>
                <c:pt idx="621">
                  <c:v>0.32274305555555555</c:v>
                </c:pt>
                <c:pt idx="622">
                  <c:v>0.32276620370370374</c:v>
                </c:pt>
                <c:pt idx="623">
                  <c:v>0.32278935185185187</c:v>
                </c:pt>
                <c:pt idx="624">
                  <c:v>0.3228125</c:v>
                </c:pt>
                <c:pt idx="625">
                  <c:v>0.32283564814814814</c:v>
                </c:pt>
                <c:pt idx="626">
                  <c:v>0.32285879629629627</c:v>
                </c:pt>
                <c:pt idx="627">
                  <c:v>0.32288194444444446</c:v>
                </c:pt>
                <c:pt idx="628">
                  <c:v>0.32290509259259259</c:v>
                </c:pt>
                <c:pt idx="629">
                  <c:v>0.32292824074074072</c:v>
                </c:pt>
                <c:pt idx="630">
                  <c:v>0.32295138888888891</c:v>
                </c:pt>
                <c:pt idx="631">
                  <c:v>0.32297453703703705</c:v>
                </c:pt>
                <c:pt idx="632">
                  <c:v>0.32299768518518518</c:v>
                </c:pt>
                <c:pt idx="633">
                  <c:v>0.32302083333333331</c:v>
                </c:pt>
                <c:pt idx="634">
                  <c:v>0.32304398148148145</c:v>
                </c:pt>
                <c:pt idx="635">
                  <c:v>0.32306712962962963</c:v>
                </c:pt>
                <c:pt idx="636">
                  <c:v>0.32309027777777777</c:v>
                </c:pt>
                <c:pt idx="637">
                  <c:v>0.3231134259259259</c:v>
                </c:pt>
                <c:pt idx="638">
                  <c:v>0.32313657407407409</c:v>
                </c:pt>
                <c:pt idx="639">
                  <c:v>0.32315972222222222</c:v>
                </c:pt>
                <c:pt idx="640">
                  <c:v>0.32318287037037036</c:v>
                </c:pt>
                <c:pt idx="641">
                  <c:v>0.32320601851851855</c:v>
                </c:pt>
                <c:pt idx="642">
                  <c:v>0.32322916666666668</c:v>
                </c:pt>
                <c:pt idx="643">
                  <c:v>0.32325231481481481</c:v>
                </c:pt>
                <c:pt idx="644">
                  <c:v>0.323275462962963</c:v>
                </c:pt>
                <c:pt idx="645">
                  <c:v>0.32329861111111108</c:v>
                </c:pt>
                <c:pt idx="646">
                  <c:v>0.32332175925925927</c:v>
                </c:pt>
                <c:pt idx="647">
                  <c:v>0.3233449074074074</c:v>
                </c:pt>
                <c:pt idx="648">
                  <c:v>0.32336805555555553</c:v>
                </c:pt>
                <c:pt idx="649">
                  <c:v>0.32340277777777776</c:v>
                </c:pt>
                <c:pt idx="650">
                  <c:v>0.32342592592592595</c:v>
                </c:pt>
                <c:pt idx="651">
                  <c:v>0.32344907407407408</c:v>
                </c:pt>
                <c:pt idx="652">
                  <c:v>0.32347222222222222</c:v>
                </c:pt>
                <c:pt idx="653">
                  <c:v>0.32349537037037041</c:v>
                </c:pt>
                <c:pt idx="654">
                  <c:v>0.32351851851851854</c:v>
                </c:pt>
                <c:pt idx="655">
                  <c:v>0.32354166666666667</c:v>
                </c:pt>
                <c:pt idx="656">
                  <c:v>0.32356481481481481</c:v>
                </c:pt>
                <c:pt idx="657">
                  <c:v>0.32358796296296294</c:v>
                </c:pt>
                <c:pt idx="658">
                  <c:v>0.32361111111111113</c:v>
                </c:pt>
                <c:pt idx="659">
                  <c:v>0.32363425925925926</c:v>
                </c:pt>
                <c:pt idx="660">
                  <c:v>0.32365740740740739</c:v>
                </c:pt>
                <c:pt idx="661">
                  <c:v>0.32368055555555558</c:v>
                </c:pt>
                <c:pt idx="662">
                  <c:v>0.32370370370370372</c:v>
                </c:pt>
                <c:pt idx="663">
                  <c:v>0.32372685185185185</c:v>
                </c:pt>
                <c:pt idx="664">
                  <c:v>0.32374999999999998</c:v>
                </c:pt>
                <c:pt idx="665">
                  <c:v>0.32377314814814812</c:v>
                </c:pt>
                <c:pt idx="666">
                  <c:v>0.3237962962962963</c:v>
                </c:pt>
                <c:pt idx="667">
                  <c:v>0.32381944444444444</c:v>
                </c:pt>
                <c:pt idx="668">
                  <c:v>0.32384259259259257</c:v>
                </c:pt>
                <c:pt idx="669">
                  <c:v>0.32386574074074076</c:v>
                </c:pt>
                <c:pt idx="670">
                  <c:v>0.32388888888888889</c:v>
                </c:pt>
                <c:pt idx="671">
                  <c:v>0.32391203703703703</c:v>
                </c:pt>
                <c:pt idx="672">
                  <c:v>0.32393518518518521</c:v>
                </c:pt>
                <c:pt idx="673">
                  <c:v>0.32395833333333335</c:v>
                </c:pt>
                <c:pt idx="674">
                  <c:v>0.32398148148148148</c:v>
                </c:pt>
                <c:pt idx="675">
                  <c:v>0.32400462962962967</c:v>
                </c:pt>
                <c:pt idx="676">
                  <c:v>0.32402777777777775</c:v>
                </c:pt>
                <c:pt idx="677">
                  <c:v>0.32405092592592594</c:v>
                </c:pt>
                <c:pt idx="678">
                  <c:v>0.32407407407407407</c:v>
                </c:pt>
                <c:pt idx="679">
                  <c:v>0.3240972222222222</c:v>
                </c:pt>
                <c:pt idx="680">
                  <c:v>0.32412037037037039</c:v>
                </c:pt>
                <c:pt idx="681">
                  <c:v>0.32415509259259262</c:v>
                </c:pt>
                <c:pt idx="682">
                  <c:v>0.32417824074074075</c:v>
                </c:pt>
                <c:pt idx="683">
                  <c:v>0.32420138888888889</c:v>
                </c:pt>
                <c:pt idx="684">
                  <c:v>0.32422453703703707</c:v>
                </c:pt>
                <c:pt idx="685">
                  <c:v>0.32424768518518515</c:v>
                </c:pt>
                <c:pt idx="686">
                  <c:v>0.32427083333333334</c:v>
                </c:pt>
                <c:pt idx="687">
                  <c:v>0.32429398148148147</c:v>
                </c:pt>
                <c:pt idx="688">
                  <c:v>0.32431712962962961</c:v>
                </c:pt>
                <c:pt idx="689">
                  <c:v>0.3243402777777778</c:v>
                </c:pt>
                <c:pt idx="690">
                  <c:v>0.32436342592592593</c:v>
                </c:pt>
                <c:pt idx="691">
                  <c:v>0.32438657407407406</c:v>
                </c:pt>
                <c:pt idx="692">
                  <c:v>0.32440972222222225</c:v>
                </c:pt>
                <c:pt idx="693">
                  <c:v>0.32443287037037033</c:v>
                </c:pt>
                <c:pt idx="694">
                  <c:v>0.32445601851851852</c:v>
                </c:pt>
                <c:pt idx="695">
                  <c:v>0.32447916666666665</c:v>
                </c:pt>
                <c:pt idx="696">
                  <c:v>0.32450231481481479</c:v>
                </c:pt>
                <c:pt idx="697">
                  <c:v>0.32452546296296297</c:v>
                </c:pt>
                <c:pt idx="698">
                  <c:v>0.32454861111111111</c:v>
                </c:pt>
                <c:pt idx="699">
                  <c:v>0.32457175925925924</c:v>
                </c:pt>
                <c:pt idx="700">
                  <c:v>0.32459490740740743</c:v>
                </c:pt>
                <c:pt idx="701">
                  <c:v>0.32461805555555556</c:v>
                </c:pt>
                <c:pt idx="702">
                  <c:v>0.3246412037037037</c:v>
                </c:pt>
                <c:pt idx="703">
                  <c:v>0.32466435185185188</c:v>
                </c:pt>
                <c:pt idx="704">
                  <c:v>0.32468750000000002</c:v>
                </c:pt>
                <c:pt idx="705">
                  <c:v>0.32471064814814815</c:v>
                </c:pt>
                <c:pt idx="706">
                  <c:v>0.32473379629629628</c:v>
                </c:pt>
                <c:pt idx="707">
                  <c:v>0.32475694444444442</c:v>
                </c:pt>
                <c:pt idx="708">
                  <c:v>0.32478009259259261</c:v>
                </c:pt>
                <c:pt idx="709">
                  <c:v>0.32480324074074074</c:v>
                </c:pt>
                <c:pt idx="710">
                  <c:v>0.32483796296296297</c:v>
                </c:pt>
                <c:pt idx="711">
                  <c:v>0.3248611111111111</c:v>
                </c:pt>
                <c:pt idx="712">
                  <c:v>0.32488425925925929</c:v>
                </c:pt>
                <c:pt idx="713">
                  <c:v>0.32490740740740742</c:v>
                </c:pt>
                <c:pt idx="714">
                  <c:v>0.32493055555555556</c:v>
                </c:pt>
                <c:pt idx="715">
                  <c:v>0.32495370370370369</c:v>
                </c:pt>
                <c:pt idx="716">
                  <c:v>0.32497685185185182</c:v>
                </c:pt>
                <c:pt idx="717">
                  <c:v>0.32500000000000001</c:v>
                </c:pt>
                <c:pt idx="718">
                  <c:v>0.32502314814814814</c:v>
                </c:pt>
                <c:pt idx="719">
                  <c:v>0.32504629629629628</c:v>
                </c:pt>
                <c:pt idx="720">
                  <c:v>0.32506944444444447</c:v>
                </c:pt>
                <c:pt idx="721">
                  <c:v>0.3250925925925926</c:v>
                </c:pt>
                <c:pt idx="722">
                  <c:v>0.32511574074074073</c:v>
                </c:pt>
                <c:pt idx="723">
                  <c:v>0.32513888888888892</c:v>
                </c:pt>
                <c:pt idx="724">
                  <c:v>0.325162037037037</c:v>
                </c:pt>
                <c:pt idx="725">
                  <c:v>0.32518518518518519</c:v>
                </c:pt>
                <c:pt idx="726">
                  <c:v>0.32520833333333332</c:v>
                </c:pt>
                <c:pt idx="727">
                  <c:v>0.32523148148148145</c:v>
                </c:pt>
                <c:pt idx="728">
                  <c:v>0.32525462962962964</c:v>
                </c:pt>
                <c:pt idx="729">
                  <c:v>0.32527777777777778</c:v>
                </c:pt>
                <c:pt idx="730">
                  <c:v>0.32530092592592591</c:v>
                </c:pt>
                <c:pt idx="731">
                  <c:v>0.3253240740740741</c:v>
                </c:pt>
                <c:pt idx="732">
                  <c:v>0.32534722222222223</c:v>
                </c:pt>
                <c:pt idx="733">
                  <c:v>0.32537037037037037</c:v>
                </c:pt>
                <c:pt idx="734">
                  <c:v>0.32539351851851855</c:v>
                </c:pt>
                <c:pt idx="735">
                  <c:v>0.32541666666666669</c:v>
                </c:pt>
                <c:pt idx="736">
                  <c:v>0.32543981481481482</c:v>
                </c:pt>
                <c:pt idx="737">
                  <c:v>0.32546296296296295</c:v>
                </c:pt>
                <c:pt idx="738">
                  <c:v>0.32548611111111109</c:v>
                </c:pt>
                <c:pt idx="739">
                  <c:v>0.32550925925925928</c:v>
                </c:pt>
                <c:pt idx="740">
                  <c:v>0.32553240740740741</c:v>
                </c:pt>
                <c:pt idx="741">
                  <c:v>0.32555555555555554</c:v>
                </c:pt>
                <c:pt idx="742">
                  <c:v>0.32557870370370373</c:v>
                </c:pt>
                <c:pt idx="743">
                  <c:v>0.32560185185185186</c:v>
                </c:pt>
                <c:pt idx="744">
                  <c:v>0.325625</c:v>
                </c:pt>
                <c:pt idx="745">
                  <c:v>0.32564814814814813</c:v>
                </c:pt>
                <c:pt idx="746">
                  <c:v>0.32567129629629626</c:v>
                </c:pt>
                <c:pt idx="747">
                  <c:v>0.32569444444444445</c:v>
                </c:pt>
                <c:pt idx="748">
                  <c:v>0.32572916666666668</c:v>
                </c:pt>
                <c:pt idx="749">
                  <c:v>0.32575231481481481</c:v>
                </c:pt>
                <c:pt idx="750">
                  <c:v>0.32577546296296295</c:v>
                </c:pt>
                <c:pt idx="751">
                  <c:v>0.32579861111111114</c:v>
                </c:pt>
                <c:pt idx="752">
                  <c:v>0.32582175925925927</c:v>
                </c:pt>
                <c:pt idx="753">
                  <c:v>0.3258449074074074</c:v>
                </c:pt>
                <c:pt idx="754">
                  <c:v>0.32586805555555554</c:v>
                </c:pt>
                <c:pt idx="755">
                  <c:v>0.32589120370370367</c:v>
                </c:pt>
                <c:pt idx="756">
                  <c:v>0.32591435185185186</c:v>
                </c:pt>
                <c:pt idx="757">
                  <c:v>0.32593749999999999</c:v>
                </c:pt>
                <c:pt idx="758">
                  <c:v>0.32596064814814812</c:v>
                </c:pt>
                <c:pt idx="759">
                  <c:v>0.32598379629629631</c:v>
                </c:pt>
                <c:pt idx="760">
                  <c:v>0.32600694444444445</c:v>
                </c:pt>
                <c:pt idx="761">
                  <c:v>0.32603009259259258</c:v>
                </c:pt>
                <c:pt idx="762">
                  <c:v>0.32605324074074077</c:v>
                </c:pt>
                <c:pt idx="763">
                  <c:v>0.3260763888888889</c:v>
                </c:pt>
                <c:pt idx="764">
                  <c:v>0.32609953703703703</c:v>
                </c:pt>
                <c:pt idx="765">
                  <c:v>0.32612268518518522</c:v>
                </c:pt>
                <c:pt idx="766">
                  <c:v>0.3261458333333333</c:v>
                </c:pt>
                <c:pt idx="767">
                  <c:v>0.32616898148148149</c:v>
                </c:pt>
                <c:pt idx="768">
                  <c:v>0.32619212962962962</c:v>
                </c:pt>
                <c:pt idx="769">
                  <c:v>0.32621527777777776</c:v>
                </c:pt>
                <c:pt idx="770">
                  <c:v>0.32623842592592595</c:v>
                </c:pt>
                <c:pt idx="771">
                  <c:v>0.32626157407407408</c:v>
                </c:pt>
                <c:pt idx="772">
                  <c:v>0.32628472222222221</c:v>
                </c:pt>
                <c:pt idx="773">
                  <c:v>0.3263078703703704</c:v>
                </c:pt>
                <c:pt idx="774">
                  <c:v>0.32633101851851848</c:v>
                </c:pt>
                <c:pt idx="775">
                  <c:v>0.32635416666666667</c:v>
                </c:pt>
                <c:pt idx="776">
                  <c:v>0.3263773148148148</c:v>
                </c:pt>
                <c:pt idx="777">
                  <c:v>0.32640046296296293</c:v>
                </c:pt>
                <c:pt idx="778">
                  <c:v>0.32642361111111112</c:v>
                </c:pt>
                <c:pt idx="779">
                  <c:v>0.32644675925925926</c:v>
                </c:pt>
                <c:pt idx="780">
                  <c:v>0.32646990740740739</c:v>
                </c:pt>
                <c:pt idx="781">
                  <c:v>0.32649305555555558</c:v>
                </c:pt>
                <c:pt idx="782">
                  <c:v>0.32651620370370371</c:v>
                </c:pt>
                <c:pt idx="783">
                  <c:v>0.32655092592592594</c:v>
                </c:pt>
                <c:pt idx="784">
                  <c:v>0.32657407407407407</c:v>
                </c:pt>
                <c:pt idx="785">
                  <c:v>0.32659722222222221</c:v>
                </c:pt>
                <c:pt idx="786">
                  <c:v>0.32662037037037034</c:v>
                </c:pt>
                <c:pt idx="787">
                  <c:v>0.32664351851851853</c:v>
                </c:pt>
                <c:pt idx="788">
                  <c:v>0.32666666666666666</c:v>
                </c:pt>
                <c:pt idx="789">
                  <c:v>0.32668981481481479</c:v>
                </c:pt>
                <c:pt idx="790">
                  <c:v>0.32671296296296298</c:v>
                </c:pt>
                <c:pt idx="791">
                  <c:v>0.32673611111111112</c:v>
                </c:pt>
                <c:pt idx="792">
                  <c:v>0.32675925925925925</c:v>
                </c:pt>
                <c:pt idx="793">
                  <c:v>0.32678240740740744</c:v>
                </c:pt>
                <c:pt idx="794">
                  <c:v>0.32680555555555557</c:v>
                </c:pt>
                <c:pt idx="795">
                  <c:v>0.3268287037037037</c:v>
                </c:pt>
                <c:pt idx="796">
                  <c:v>0.32685185185185184</c:v>
                </c:pt>
                <c:pt idx="797">
                  <c:v>0.32687499999999997</c:v>
                </c:pt>
                <c:pt idx="798">
                  <c:v>0.32689814814814816</c:v>
                </c:pt>
                <c:pt idx="799">
                  <c:v>0.32692129629629629</c:v>
                </c:pt>
                <c:pt idx="800">
                  <c:v>0.32694444444444443</c:v>
                </c:pt>
                <c:pt idx="801">
                  <c:v>0.32696759259259262</c:v>
                </c:pt>
                <c:pt idx="802">
                  <c:v>0.32699074074074075</c:v>
                </c:pt>
                <c:pt idx="803">
                  <c:v>0.32701388888888888</c:v>
                </c:pt>
                <c:pt idx="804">
                  <c:v>0.32703703703703701</c:v>
                </c:pt>
                <c:pt idx="805">
                  <c:v>0.32706018518518515</c:v>
                </c:pt>
                <c:pt idx="806">
                  <c:v>0.32708333333333334</c:v>
                </c:pt>
                <c:pt idx="807">
                  <c:v>0.32710648148148147</c:v>
                </c:pt>
                <c:pt idx="808">
                  <c:v>0.3271296296296296</c:v>
                </c:pt>
                <c:pt idx="809">
                  <c:v>0.32715277777777779</c:v>
                </c:pt>
                <c:pt idx="810">
                  <c:v>0.32717592592592593</c:v>
                </c:pt>
                <c:pt idx="811">
                  <c:v>0.32719907407407406</c:v>
                </c:pt>
                <c:pt idx="812">
                  <c:v>0.32722222222222225</c:v>
                </c:pt>
                <c:pt idx="813">
                  <c:v>0.32724537037037038</c:v>
                </c:pt>
                <c:pt idx="814">
                  <c:v>0.32726851851851851</c:v>
                </c:pt>
                <c:pt idx="815">
                  <c:v>0.3272916666666667</c:v>
                </c:pt>
                <c:pt idx="816">
                  <c:v>0.32731481481481484</c:v>
                </c:pt>
                <c:pt idx="817">
                  <c:v>0.32733796296296297</c:v>
                </c:pt>
                <c:pt idx="818">
                  <c:v>0.3273726851851852</c:v>
                </c:pt>
                <c:pt idx="819">
                  <c:v>0.32739583333333333</c:v>
                </c:pt>
                <c:pt idx="820">
                  <c:v>0.32741898148148146</c:v>
                </c:pt>
                <c:pt idx="821">
                  <c:v>0.32744212962962965</c:v>
                </c:pt>
                <c:pt idx="822">
                  <c:v>0.32746527777777779</c:v>
                </c:pt>
                <c:pt idx="823">
                  <c:v>0.32748842592592592</c:v>
                </c:pt>
                <c:pt idx="824">
                  <c:v>0.32751157407407411</c:v>
                </c:pt>
                <c:pt idx="825">
                  <c:v>0.32753472222222224</c:v>
                </c:pt>
                <c:pt idx="826">
                  <c:v>0.32755787037037037</c:v>
                </c:pt>
                <c:pt idx="827">
                  <c:v>0.32758101851851851</c:v>
                </c:pt>
                <c:pt idx="828">
                  <c:v>0.32760416666666664</c:v>
                </c:pt>
                <c:pt idx="829">
                  <c:v>0.32762731481481483</c:v>
                </c:pt>
                <c:pt idx="830">
                  <c:v>0.32765046296296296</c:v>
                </c:pt>
                <c:pt idx="831">
                  <c:v>0.3276736111111111</c:v>
                </c:pt>
                <c:pt idx="832">
                  <c:v>0.32769675925925928</c:v>
                </c:pt>
                <c:pt idx="833">
                  <c:v>0.32771990740740742</c:v>
                </c:pt>
                <c:pt idx="834">
                  <c:v>0.32774305555555555</c:v>
                </c:pt>
                <c:pt idx="835">
                  <c:v>0.32776620370370368</c:v>
                </c:pt>
                <c:pt idx="836">
                  <c:v>0.32778935185185182</c:v>
                </c:pt>
                <c:pt idx="837">
                  <c:v>0.32781250000000001</c:v>
                </c:pt>
                <c:pt idx="838">
                  <c:v>0.32783564814814814</c:v>
                </c:pt>
                <c:pt idx="839">
                  <c:v>0.32785879629629627</c:v>
                </c:pt>
                <c:pt idx="840">
                  <c:v>0.32788194444444446</c:v>
                </c:pt>
                <c:pt idx="841">
                  <c:v>0.3279050925925926</c:v>
                </c:pt>
                <c:pt idx="842">
                  <c:v>0.32792824074074073</c:v>
                </c:pt>
                <c:pt idx="843">
                  <c:v>0.32795138888888892</c:v>
                </c:pt>
                <c:pt idx="844">
                  <c:v>0.32797453703703705</c:v>
                </c:pt>
                <c:pt idx="845">
                  <c:v>0.32799768518518518</c:v>
                </c:pt>
                <c:pt idx="846">
                  <c:v>0.32802083333333337</c:v>
                </c:pt>
                <c:pt idx="847">
                  <c:v>0.32804398148148145</c:v>
                </c:pt>
                <c:pt idx="848">
                  <c:v>0.32806712962962964</c:v>
                </c:pt>
                <c:pt idx="849">
                  <c:v>0.32809027777777777</c:v>
                </c:pt>
                <c:pt idx="850">
                  <c:v>0.32811342592592591</c:v>
                </c:pt>
                <c:pt idx="851">
                  <c:v>0.32813657407407409</c:v>
                </c:pt>
                <c:pt idx="852">
                  <c:v>0.32815972222222223</c:v>
                </c:pt>
                <c:pt idx="853">
                  <c:v>0.32818287037037036</c:v>
                </c:pt>
                <c:pt idx="854">
                  <c:v>0.32820601851851855</c:v>
                </c:pt>
                <c:pt idx="855">
                  <c:v>0.32822916666666663</c:v>
                </c:pt>
                <c:pt idx="856">
                  <c:v>0.32826388888888891</c:v>
                </c:pt>
                <c:pt idx="857">
                  <c:v>0.32828703703703704</c:v>
                </c:pt>
                <c:pt idx="858">
                  <c:v>0.32831018518518518</c:v>
                </c:pt>
                <c:pt idx="859">
                  <c:v>0.32833333333333331</c:v>
                </c:pt>
                <c:pt idx="860">
                  <c:v>0.3283564814814815</c:v>
                </c:pt>
                <c:pt idx="861">
                  <c:v>0.32837962962962963</c:v>
                </c:pt>
                <c:pt idx="862">
                  <c:v>0.32840277777777777</c:v>
                </c:pt>
                <c:pt idx="863">
                  <c:v>0.32842592592592595</c:v>
                </c:pt>
                <c:pt idx="864">
                  <c:v>0.32844907407407409</c:v>
                </c:pt>
                <c:pt idx="865">
                  <c:v>0.32847222222222222</c:v>
                </c:pt>
                <c:pt idx="866">
                  <c:v>0.32849537037037035</c:v>
                </c:pt>
                <c:pt idx="867">
                  <c:v>0.32851851851851849</c:v>
                </c:pt>
                <c:pt idx="868">
                  <c:v>0.32854166666666668</c:v>
                </c:pt>
                <c:pt idx="869">
                  <c:v>0.32856481481481481</c:v>
                </c:pt>
                <c:pt idx="870">
                  <c:v>0.32858796296296294</c:v>
                </c:pt>
                <c:pt idx="871">
                  <c:v>0.32861111111111113</c:v>
                </c:pt>
                <c:pt idx="872">
                  <c:v>0.32863425925925926</c:v>
                </c:pt>
                <c:pt idx="873">
                  <c:v>0.3286574074074074</c:v>
                </c:pt>
                <c:pt idx="874">
                  <c:v>0.32868055555555559</c:v>
                </c:pt>
                <c:pt idx="875">
                  <c:v>0.32870370370370372</c:v>
                </c:pt>
                <c:pt idx="876">
                  <c:v>0.32872685185185185</c:v>
                </c:pt>
                <c:pt idx="877">
                  <c:v>0.32874999999999999</c:v>
                </c:pt>
                <c:pt idx="878">
                  <c:v>0.32877314814814812</c:v>
                </c:pt>
                <c:pt idx="879">
                  <c:v>0.32879629629629631</c:v>
                </c:pt>
                <c:pt idx="880">
                  <c:v>0.32881944444444444</c:v>
                </c:pt>
                <c:pt idx="881">
                  <c:v>0.32884259259259258</c:v>
                </c:pt>
                <c:pt idx="882">
                  <c:v>0.32886574074074076</c:v>
                </c:pt>
                <c:pt idx="883">
                  <c:v>0.3288888888888889</c:v>
                </c:pt>
                <c:pt idx="884">
                  <c:v>0.32891203703703703</c:v>
                </c:pt>
                <c:pt idx="885">
                  <c:v>0.32893518518518516</c:v>
                </c:pt>
                <c:pt idx="886">
                  <c:v>0.3289583333333333</c:v>
                </c:pt>
                <c:pt idx="887">
                  <c:v>0.32898148148148149</c:v>
                </c:pt>
                <c:pt idx="888">
                  <c:v>0.32900462962962962</c:v>
                </c:pt>
                <c:pt idx="889">
                  <c:v>0.32902777777777775</c:v>
                </c:pt>
                <c:pt idx="890">
                  <c:v>0.32905092592592594</c:v>
                </c:pt>
                <c:pt idx="891">
                  <c:v>0.32907407407407407</c:v>
                </c:pt>
                <c:pt idx="892">
                  <c:v>0.32909722222222221</c:v>
                </c:pt>
                <c:pt idx="893">
                  <c:v>0.3291203703703704</c:v>
                </c:pt>
                <c:pt idx="894">
                  <c:v>0.32915509259259262</c:v>
                </c:pt>
                <c:pt idx="895">
                  <c:v>0.3291782407407407</c:v>
                </c:pt>
                <c:pt idx="896">
                  <c:v>0.32920138888888889</c:v>
                </c:pt>
                <c:pt idx="897">
                  <c:v>0.32922453703703702</c:v>
                </c:pt>
                <c:pt idx="898">
                  <c:v>0.32924768518518516</c:v>
                </c:pt>
                <c:pt idx="899">
                  <c:v>0.32927083333333335</c:v>
                </c:pt>
                <c:pt idx="900">
                  <c:v>0.32929398148148148</c:v>
                </c:pt>
                <c:pt idx="901">
                  <c:v>0.32931712962962961</c:v>
                </c:pt>
                <c:pt idx="902">
                  <c:v>0.3293402777777778</c:v>
                </c:pt>
                <c:pt idx="903">
                  <c:v>0.32936342592592593</c:v>
                </c:pt>
                <c:pt idx="904">
                  <c:v>0.32938657407407407</c:v>
                </c:pt>
                <c:pt idx="905">
                  <c:v>0.32940972222222226</c:v>
                </c:pt>
                <c:pt idx="906">
                  <c:v>0.32943287037037039</c:v>
                </c:pt>
                <c:pt idx="907">
                  <c:v>0.32945601851851852</c:v>
                </c:pt>
                <c:pt idx="908">
                  <c:v>0.32947916666666666</c:v>
                </c:pt>
                <c:pt idx="909">
                  <c:v>0.32950231481481479</c:v>
                </c:pt>
                <c:pt idx="910">
                  <c:v>0.32952546296296298</c:v>
                </c:pt>
                <c:pt idx="911">
                  <c:v>0.32954861111111111</c:v>
                </c:pt>
                <c:pt idx="912">
                  <c:v>0.32957175925925924</c:v>
                </c:pt>
                <c:pt idx="913">
                  <c:v>0.32959490740740743</c:v>
                </c:pt>
                <c:pt idx="914">
                  <c:v>0.32961805555555557</c:v>
                </c:pt>
                <c:pt idx="915">
                  <c:v>0.3296412037037037</c:v>
                </c:pt>
                <c:pt idx="916">
                  <c:v>0.32966435185185183</c:v>
                </c:pt>
                <c:pt idx="917">
                  <c:v>0.32968749999999997</c:v>
                </c:pt>
                <c:pt idx="918">
                  <c:v>0.32971064814814816</c:v>
                </c:pt>
                <c:pt idx="919">
                  <c:v>0.32973379629629629</c:v>
                </c:pt>
                <c:pt idx="920">
                  <c:v>0.32975694444444442</c:v>
                </c:pt>
                <c:pt idx="921">
                  <c:v>0.32978009259259261</c:v>
                </c:pt>
                <c:pt idx="922">
                  <c:v>0.32980324074074074</c:v>
                </c:pt>
                <c:pt idx="923">
                  <c:v>0.32982638888888888</c:v>
                </c:pt>
                <c:pt idx="924">
                  <c:v>0.32984953703703707</c:v>
                </c:pt>
                <c:pt idx="925">
                  <c:v>0.3298726851851852</c:v>
                </c:pt>
                <c:pt idx="926">
                  <c:v>0.32989583333333333</c:v>
                </c:pt>
                <c:pt idx="927">
                  <c:v>0.32991898148148152</c:v>
                </c:pt>
                <c:pt idx="928">
                  <c:v>0.3299421296296296</c:v>
                </c:pt>
                <c:pt idx="929">
                  <c:v>0.32997685185185183</c:v>
                </c:pt>
                <c:pt idx="930">
                  <c:v>0.33</c:v>
                </c:pt>
                <c:pt idx="931">
                  <c:v>0.33002314814814815</c:v>
                </c:pt>
                <c:pt idx="932">
                  <c:v>0.33004629629629628</c:v>
                </c:pt>
                <c:pt idx="933">
                  <c:v>0.33006944444444447</c:v>
                </c:pt>
                <c:pt idx="934">
                  <c:v>0.3300925925925926</c:v>
                </c:pt>
                <c:pt idx="935">
                  <c:v>0.33011574074074074</c:v>
                </c:pt>
                <c:pt idx="936">
                  <c:v>0.33013888888888893</c:v>
                </c:pt>
                <c:pt idx="937">
                  <c:v>0.330162037037037</c:v>
                </c:pt>
                <c:pt idx="938">
                  <c:v>0.33018518518518519</c:v>
                </c:pt>
                <c:pt idx="939">
                  <c:v>0.33020833333333333</c:v>
                </c:pt>
                <c:pt idx="940">
                  <c:v>0.33023148148148146</c:v>
                </c:pt>
                <c:pt idx="941">
                  <c:v>0.33025462962962965</c:v>
                </c:pt>
                <c:pt idx="942">
                  <c:v>0.33027777777777778</c:v>
                </c:pt>
                <c:pt idx="943">
                  <c:v>0.33030092592592591</c:v>
                </c:pt>
                <c:pt idx="944">
                  <c:v>0.3303240740740741</c:v>
                </c:pt>
                <c:pt idx="945">
                  <c:v>0.33034722222222224</c:v>
                </c:pt>
                <c:pt idx="946">
                  <c:v>0.33037037037037037</c:v>
                </c:pt>
                <c:pt idx="947">
                  <c:v>0.3303935185185185</c:v>
                </c:pt>
                <c:pt idx="948">
                  <c:v>0.33041666666666664</c:v>
                </c:pt>
                <c:pt idx="949">
                  <c:v>0.33043981481481483</c:v>
                </c:pt>
                <c:pt idx="950">
                  <c:v>0.33046296296296296</c:v>
                </c:pt>
                <c:pt idx="951">
                  <c:v>0.33048611111111109</c:v>
                </c:pt>
                <c:pt idx="952">
                  <c:v>0.33050925925925928</c:v>
                </c:pt>
                <c:pt idx="953">
                  <c:v>0.33053240740740741</c:v>
                </c:pt>
                <c:pt idx="954">
                  <c:v>0.33055555555555555</c:v>
                </c:pt>
                <c:pt idx="955">
                  <c:v>0.33057870370370374</c:v>
                </c:pt>
                <c:pt idx="956">
                  <c:v>0.33060185185185187</c:v>
                </c:pt>
                <c:pt idx="957">
                  <c:v>0.330625</c:v>
                </c:pt>
                <c:pt idx="958">
                  <c:v>0.33064814814814814</c:v>
                </c:pt>
                <c:pt idx="959">
                  <c:v>0.33067129629629627</c:v>
                </c:pt>
                <c:pt idx="960">
                  <c:v>0.33069444444444446</c:v>
                </c:pt>
                <c:pt idx="961">
                  <c:v>0.33071759259259259</c:v>
                </c:pt>
                <c:pt idx="962">
                  <c:v>0.33074074074074072</c:v>
                </c:pt>
                <c:pt idx="963">
                  <c:v>0.33076388888888891</c:v>
                </c:pt>
                <c:pt idx="964">
                  <c:v>0.33078703703703705</c:v>
                </c:pt>
                <c:pt idx="965">
                  <c:v>0.33081018518518518</c:v>
                </c:pt>
                <c:pt idx="966">
                  <c:v>0.33084490740740741</c:v>
                </c:pt>
                <c:pt idx="967">
                  <c:v>0.3308680555555556</c:v>
                </c:pt>
                <c:pt idx="968">
                  <c:v>0.33089120370370367</c:v>
                </c:pt>
                <c:pt idx="969">
                  <c:v>0.33091435185185186</c:v>
                </c:pt>
                <c:pt idx="970">
                  <c:v>0.3309375</c:v>
                </c:pt>
                <c:pt idx="971">
                  <c:v>0.33096064814814813</c:v>
                </c:pt>
                <c:pt idx="972">
                  <c:v>0.33098379629629632</c:v>
                </c:pt>
                <c:pt idx="973">
                  <c:v>0.33100694444444445</c:v>
                </c:pt>
                <c:pt idx="974">
                  <c:v>0.33103009259259258</c:v>
                </c:pt>
                <c:pt idx="975">
                  <c:v>0.33105324074074077</c:v>
                </c:pt>
                <c:pt idx="976">
                  <c:v>0.33107638888888885</c:v>
                </c:pt>
                <c:pt idx="977">
                  <c:v>0.33109953703703704</c:v>
                </c:pt>
                <c:pt idx="978">
                  <c:v>0.33112268518518517</c:v>
                </c:pt>
                <c:pt idx="979">
                  <c:v>0.33114583333333331</c:v>
                </c:pt>
                <c:pt idx="980">
                  <c:v>0.33116898148148149</c:v>
                </c:pt>
                <c:pt idx="981">
                  <c:v>0.33119212962962963</c:v>
                </c:pt>
                <c:pt idx="982">
                  <c:v>0.33121527777777776</c:v>
                </c:pt>
                <c:pt idx="983">
                  <c:v>0.33123842592592595</c:v>
                </c:pt>
                <c:pt idx="984">
                  <c:v>0.33126157407407408</c:v>
                </c:pt>
                <c:pt idx="985">
                  <c:v>0.33128472222222222</c:v>
                </c:pt>
                <c:pt idx="986">
                  <c:v>0.33130787037037041</c:v>
                </c:pt>
                <c:pt idx="987">
                  <c:v>0.33133101851851854</c:v>
                </c:pt>
                <c:pt idx="988">
                  <c:v>0.33135416666666667</c:v>
                </c:pt>
                <c:pt idx="989">
                  <c:v>0.33137731481481481</c:v>
                </c:pt>
                <c:pt idx="990">
                  <c:v>0.33140046296296294</c:v>
                </c:pt>
                <c:pt idx="991">
                  <c:v>0.33142361111111113</c:v>
                </c:pt>
                <c:pt idx="992">
                  <c:v>0.33144675925925926</c:v>
                </c:pt>
                <c:pt idx="993">
                  <c:v>0.33146990740740739</c:v>
                </c:pt>
                <c:pt idx="994">
                  <c:v>0.33149305555555558</c:v>
                </c:pt>
                <c:pt idx="995">
                  <c:v>0.33151620370370372</c:v>
                </c:pt>
                <c:pt idx="996">
                  <c:v>0.33153935185185185</c:v>
                </c:pt>
                <c:pt idx="997">
                  <c:v>0.33156249999999998</c:v>
                </c:pt>
                <c:pt idx="998">
                  <c:v>0.33158564814814812</c:v>
                </c:pt>
                <c:pt idx="999">
                  <c:v>0.3316087962962963</c:v>
                </c:pt>
                <c:pt idx="1000">
                  <c:v>0.33163194444444444</c:v>
                </c:pt>
                <c:pt idx="1001">
                  <c:v>0.33166666666666667</c:v>
                </c:pt>
                <c:pt idx="1002">
                  <c:v>0.3316898148148148</c:v>
                </c:pt>
                <c:pt idx="1003">
                  <c:v>0.33171296296296299</c:v>
                </c:pt>
                <c:pt idx="1004">
                  <c:v>0.33173611111111112</c:v>
                </c:pt>
                <c:pt idx="1005">
                  <c:v>0.33175925925925925</c:v>
                </c:pt>
                <c:pt idx="1006">
                  <c:v>0.33178240740740739</c:v>
                </c:pt>
                <c:pt idx="1007">
                  <c:v>0.33180555555555552</c:v>
                </c:pt>
                <c:pt idx="1008">
                  <c:v>0.33182870370370371</c:v>
                </c:pt>
                <c:pt idx="1009">
                  <c:v>0.33185185185185184</c:v>
                </c:pt>
                <c:pt idx="1010">
                  <c:v>0.33187499999999998</c:v>
                </c:pt>
                <c:pt idx="1011">
                  <c:v>0.33189814814814816</c:v>
                </c:pt>
                <c:pt idx="1012">
                  <c:v>0.3319212962962963</c:v>
                </c:pt>
                <c:pt idx="1013">
                  <c:v>0.33194444444444443</c:v>
                </c:pt>
                <c:pt idx="1014">
                  <c:v>0.33196759259259262</c:v>
                </c:pt>
                <c:pt idx="1015">
                  <c:v>0.33199074074074075</c:v>
                </c:pt>
                <c:pt idx="1016">
                  <c:v>0.33201388888888889</c:v>
                </c:pt>
                <c:pt idx="1017">
                  <c:v>0.33203703703703707</c:v>
                </c:pt>
                <c:pt idx="1018">
                  <c:v>0.33206018518518515</c:v>
                </c:pt>
                <c:pt idx="1019">
                  <c:v>0.33208333333333334</c:v>
                </c:pt>
                <c:pt idx="1020">
                  <c:v>0.33210648148148147</c:v>
                </c:pt>
                <c:pt idx="1021">
                  <c:v>0.33212962962962961</c:v>
                </c:pt>
                <c:pt idx="1022">
                  <c:v>0.3321527777777778</c:v>
                </c:pt>
                <c:pt idx="1023">
                  <c:v>0.33217592592592593</c:v>
                </c:pt>
                <c:pt idx="1024">
                  <c:v>0.33219907407407406</c:v>
                </c:pt>
                <c:pt idx="1025">
                  <c:v>0.33222222222222225</c:v>
                </c:pt>
                <c:pt idx="1026">
                  <c:v>0.33224537037037033</c:v>
                </c:pt>
                <c:pt idx="1027">
                  <c:v>0.33226851851851852</c:v>
                </c:pt>
                <c:pt idx="1028">
                  <c:v>0.33229166666666665</c:v>
                </c:pt>
                <c:pt idx="1029">
                  <c:v>0.33231481481481479</c:v>
                </c:pt>
                <c:pt idx="1030">
                  <c:v>0.33233796296296297</c:v>
                </c:pt>
                <c:pt idx="1031">
                  <c:v>0.3323726851851852</c:v>
                </c:pt>
                <c:pt idx="1032">
                  <c:v>0.33239583333333333</c:v>
                </c:pt>
                <c:pt idx="1033">
                  <c:v>0.33241898148148147</c:v>
                </c:pt>
                <c:pt idx="1034">
                  <c:v>0.33244212962962966</c:v>
                </c:pt>
                <c:pt idx="1035">
                  <c:v>0.33246527777777779</c:v>
                </c:pt>
                <c:pt idx="1036">
                  <c:v>0.33248842592592592</c:v>
                </c:pt>
                <c:pt idx="1037">
                  <c:v>0.33251157407407406</c:v>
                </c:pt>
                <c:pt idx="1038">
                  <c:v>0.33253472222222219</c:v>
                </c:pt>
                <c:pt idx="1039">
                  <c:v>0.33255787037037038</c:v>
                </c:pt>
                <c:pt idx="1040">
                  <c:v>0.33258101851851851</c:v>
                </c:pt>
                <c:pt idx="1041">
                  <c:v>0.33260416666666665</c:v>
                </c:pt>
                <c:pt idx="1042">
                  <c:v>0.33262731481481483</c:v>
                </c:pt>
                <c:pt idx="1043">
                  <c:v>0.33265046296296297</c:v>
                </c:pt>
                <c:pt idx="1044">
                  <c:v>0.3326736111111111</c:v>
                </c:pt>
                <c:pt idx="1045">
                  <c:v>0.33269675925925929</c:v>
                </c:pt>
                <c:pt idx="1046">
                  <c:v>0.33271990740740742</c:v>
                </c:pt>
                <c:pt idx="1047">
                  <c:v>0.33274305555555556</c:v>
                </c:pt>
                <c:pt idx="1048">
                  <c:v>0.33276620370370369</c:v>
                </c:pt>
                <c:pt idx="1049">
                  <c:v>0.33278935185185182</c:v>
                </c:pt>
                <c:pt idx="1050">
                  <c:v>0.33281250000000001</c:v>
                </c:pt>
                <c:pt idx="1051">
                  <c:v>0.33283564814814814</c:v>
                </c:pt>
                <c:pt idx="1052">
                  <c:v>0.33285879629629628</c:v>
                </c:pt>
                <c:pt idx="1053">
                  <c:v>0.33288194444444447</c:v>
                </c:pt>
                <c:pt idx="1054">
                  <c:v>0.3329050925925926</c:v>
                </c:pt>
                <c:pt idx="1055">
                  <c:v>0.33292824074074073</c:v>
                </c:pt>
                <c:pt idx="1056">
                  <c:v>0.33295138888888892</c:v>
                </c:pt>
                <c:pt idx="1057">
                  <c:v>0.332974537037037</c:v>
                </c:pt>
                <c:pt idx="1058">
                  <c:v>0.33299768518518519</c:v>
                </c:pt>
                <c:pt idx="1059">
                  <c:v>0.33302083333333332</c:v>
                </c:pt>
                <c:pt idx="1060">
                  <c:v>0.33304398148148145</c:v>
                </c:pt>
                <c:pt idx="1061">
                  <c:v>0.33306712962962964</c:v>
                </c:pt>
                <c:pt idx="1062">
                  <c:v>0.33309027777777778</c:v>
                </c:pt>
                <c:pt idx="1063">
                  <c:v>0.33311342592592591</c:v>
                </c:pt>
                <c:pt idx="1064">
                  <c:v>0.33314814814814814</c:v>
                </c:pt>
                <c:pt idx="1065">
                  <c:v>0.33317129629629633</c:v>
                </c:pt>
                <c:pt idx="1066">
                  <c:v>0.3331944444444444</c:v>
                </c:pt>
                <c:pt idx="1067">
                  <c:v>0.33321759259259259</c:v>
                </c:pt>
                <c:pt idx="1068">
                  <c:v>0.33324074074074073</c:v>
                </c:pt>
                <c:pt idx="1069">
                  <c:v>0.33326388888888886</c:v>
                </c:pt>
                <c:pt idx="1070">
                  <c:v>0.33328703703703705</c:v>
                </c:pt>
                <c:pt idx="1071">
                  <c:v>0.33331018518518518</c:v>
                </c:pt>
                <c:pt idx="1072">
                  <c:v>0.33333333333333331</c:v>
                </c:pt>
                <c:pt idx="1073">
                  <c:v>0.3333564814814815</c:v>
                </c:pt>
                <c:pt idx="1074">
                  <c:v>0.33337962962962964</c:v>
                </c:pt>
                <c:pt idx="1075">
                  <c:v>0.33340277777777777</c:v>
                </c:pt>
                <c:pt idx="1076">
                  <c:v>0.33342592592592596</c:v>
                </c:pt>
                <c:pt idx="1077">
                  <c:v>0.33344907407407409</c:v>
                </c:pt>
                <c:pt idx="1078">
                  <c:v>0.33347222222222223</c:v>
                </c:pt>
                <c:pt idx="1079">
                  <c:v>0.33349537037037041</c:v>
                </c:pt>
                <c:pt idx="1080">
                  <c:v>0.33351851851851855</c:v>
                </c:pt>
                <c:pt idx="1081">
                  <c:v>0.33354166666666668</c:v>
                </c:pt>
                <c:pt idx="1082">
                  <c:v>0.33356481481481487</c:v>
                </c:pt>
                <c:pt idx="1083">
                  <c:v>0.33358796296296295</c:v>
                </c:pt>
                <c:pt idx="1084">
                  <c:v>0.33361111111111108</c:v>
                </c:pt>
                <c:pt idx="1085">
                  <c:v>0.33363425925925921</c:v>
                </c:pt>
                <c:pt idx="1086">
                  <c:v>0.3336574074074074</c:v>
                </c:pt>
                <c:pt idx="1087">
                  <c:v>0.33368055555555554</c:v>
                </c:pt>
                <c:pt idx="1088">
                  <c:v>0.33370370370370367</c:v>
                </c:pt>
                <c:pt idx="1089">
                  <c:v>0.33372685185185186</c:v>
                </c:pt>
                <c:pt idx="1090">
                  <c:v>0.33374999999999999</c:v>
                </c:pt>
                <c:pt idx="1091">
                  <c:v>0.33377314814814812</c:v>
                </c:pt>
                <c:pt idx="1092">
                  <c:v>0.33379629629629631</c:v>
                </c:pt>
                <c:pt idx="1093">
                  <c:v>0.33381944444444445</c:v>
                </c:pt>
                <c:pt idx="1094">
                  <c:v>0.33385416666666662</c:v>
                </c:pt>
                <c:pt idx="1095">
                  <c:v>0.33387731481481481</c:v>
                </c:pt>
                <c:pt idx="1096">
                  <c:v>0.33390046296296294</c:v>
                </c:pt>
                <c:pt idx="1097">
                  <c:v>0.33392361111111107</c:v>
                </c:pt>
                <c:pt idx="1098">
                  <c:v>0.33394675925925926</c:v>
                </c:pt>
                <c:pt idx="1099">
                  <c:v>0.3339699074074074</c:v>
                </c:pt>
                <c:pt idx="1100">
                  <c:v>0.33399305555555553</c:v>
                </c:pt>
                <c:pt idx="1101">
                  <c:v>0.33401620370370372</c:v>
                </c:pt>
                <c:pt idx="1102">
                  <c:v>0.33403935185185185</c:v>
                </c:pt>
                <c:pt idx="1103">
                  <c:v>0.33406249999999998</c:v>
                </c:pt>
                <c:pt idx="1104">
                  <c:v>0.33408564814814817</c:v>
                </c:pt>
                <c:pt idx="1105">
                  <c:v>0.33410879629629631</c:v>
                </c:pt>
                <c:pt idx="1106">
                  <c:v>0.33413194444444444</c:v>
                </c:pt>
                <c:pt idx="1107">
                  <c:v>0.33415509259259263</c:v>
                </c:pt>
                <c:pt idx="1108">
                  <c:v>0.33417824074074076</c:v>
                </c:pt>
                <c:pt idx="1109">
                  <c:v>0.3342013888888889</c:v>
                </c:pt>
                <c:pt idx="1110">
                  <c:v>0.33422453703703708</c:v>
                </c:pt>
                <c:pt idx="1111">
                  <c:v>0.33424768518518522</c:v>
                </c:pt>
                <c:pt idx="1112">
                  <c:v>0.33427083333333335</c:v>
                </c:pt>
                <c:pt idx="1113">
                  <c:v>0.33429398148148143</c:v>
                </c:pt>
                <c:pt idx="1114">
                  <c:v>0.33431712962962962</c:v>
                </c:pt>
                <c:pt idx="1115">
                  <c:v>0.33434027777777775</c:v>
                </c:pt>
                <c:pt idx="1116">
                  <c:v>0.33436342592592588</c:v>
                </c:pt>
                <c:pt idx="1117">
                  <c:v>0.33438657407407407</c:v>
                </c:pt>
                <c:pt idx="1118">
                  <c:v>0.33440972222222221</c:v>
                </c:pt>
                <c:pt idx="1119">
                  <c:v>0.33443287037037034</c:v>
                </c:pt>
                <c:pt idx="1120">
                  <c:v>0.33445601851851853</c:v>
                </c:pt>
                <c:pt idx="1121">
                  <c:v>0.33447916666666666</c:v>
                </c:pt>
                <c:pt idx="1122">
                  <c:v>0.33450231481481479</c:v>
                </c:pt>
                <c:pt idx="1123">
                  <c:v>0.33452546296296298</c:v>
                </c:pt>
                <c:pt idx="1124">
                  <c:v>0.33456018518518515</c:v>
                </c:pt>
                <c:pt idx="1125">
                  <c:v>0.33458333333333329</c:v>
                </c:pt>
                <c:pt idx="1126">
                  <c:v>0.33460648148148148</c:v>
                </c:pt>
                <c:pt idx="1127">
                  <c:v>0.33462962962962961</c:v>
                </c:pt>
                <c:pt idx="1128">
                  <c:v>0.33465277777777774</c:v>
                </c:pt>
                <c:pt idx="1129">
                  <c:v>0.33467592592592593</c:v>
                </c:pt>
                <c:pt idx="1130">
                  <c:v>0.33469907407407407</c:v>
                </c:pt>
                <c:pt idx="1131">
                  <c:v>0.3347222222222222</c:v>
                </c:pt>
                <c:pt idx="1132">
                  <c:v>0.33474537037037039</c:v>
                </c:pt>
                <c:pt idx="1133">
                  <c:v>0.33476851851851852</c:v>
                </c:pt>
                <c:pt idx="1134">
                  <c:v>0.33479166666666665</c:v>
                </c:pt>
                <c:pt idx="1135">
                  <c:v>0.33481481481481484</c:v>
                </c:pt>
                <c:pt idx="1136">
                  <c:v>0.33483796296296298</c:v>
                </c:pt>
                <c:pt idx="1137">
                  <c:v>0.33486111111111111</c:v>
                </c:pt>
                <c:pt idx="1138">
                  <c:v>0.3348842592592593</c:v>
                </c:pt>
                <c:pt idx="1139">
                  <c:v>0.33490740740740743</c:v>
                </c:pt>
                <c:pt idx="1140">
                  <c:v>0.33493055555555556</c:v>
                </c:pt>
                <c:pt idx="1141">
                  <c:v>0.33495370370370375</c:v>
                </c:pt>
                <c:pt idx="1142">
                  <c:v>0.33497685185185189</c:v>
                </c:pt>
                <c:pt idx="1143">
                  <c:v>0.33499999999999996</c:v>
                </c:pt>
                <c:pt idx="1144">
                  <c:v>0.3350231481481481</c:v>
                </c:pt>
                <c:pt idx="1145">
                  <c:v>0.33504629629629629</c:v>
                </c:pt>
                <c:pt idx="1146">
                  <c:v>0.33506944444444442</c:v>
                </c:pt>
                <c:pt idx="1147">
                  <c:v>0.33509259259259255</c:v>
                </c:pt>
                <c:pt idx="1148">
                  <c:v>0.33511574074074074</c:v>
                </c:pt>
                <c:pt idx="1149">
                  <c:v>0.33513888888888888</c:v>
                </c:pt>
                <c:pt idx="1150">
                  <c:v>0.33516203703703701</c:v>
                </c:pt>
                <c:pt idx="1151">
                  <c:v>0.3351851851851852</c:v>
                </c:pt>
                <c:pt idx="1152">
                  <c:v>0.33520833333333333</c:v>
                </c:pt>
                <c:pt idx="1153">
                  <c:v>0.33523148148148146</c:v>
                </c:pt>
                <c:pt idx="1154">
                  <c:v>0.33525462962962965</c:v>
                </c:pt>
                <c:pt idx="1155">
                  <c:v>0.33527777777777779</c:v>
                </c:pt>
                <c:pt idx="1156">
                  <c:v>0.33530092592592592</c:v>
                </c:pt>
                <c:pt idx="1157">
                  <c:v>0.33532407407407411</c:v>
                </c:pt>
                <c:pt idx="1158">
                  <c:v>0.33535879629629628</c:v>
                </c:pt>
                <c:pt idx="1159">
                  <c:v>0.33538194444444441</c:v>
                </c:pt>
                <c:pt idx="1160">
                  <c:v>0.3354050925925926</c:v>
                </c:pt>
                <c:pt idx="1161">
                  <c:v>0.33542824074074074</c:v>
                </c:pt>
                <c:pt idx="1162">
                  <c:v>0.33545138888888887</c:v>
                </c:pt>
                <c:pt idx="1163">
                  <c:v>0.33547453703703706</c:v>
                </c:pt>
                <c:pt idx="1164">
                  <c:v>0.33549768518518519</c:v>
                </c:pt>
                <c:pt idx="1165">
                  <c:v>0.33552083333333332</c:v>
                </c:pt>
                <c:pt idx="1166">
                  <c:v>0.33554398148148151</c:v>
                </c:pt>
                <c:pt idx="1167">
                  <c:v>0.33556712962962965</c:v>
                </c:pt>
                <c:pt idx="1168">
                  <c:v>0.33559027777777778</c:v>
                </c:pt>
                <c:pt idx="1169">
                  <c:v>0.33561342592592597</c:v>
                </c:pt>
                <c:pt idx="1170">
                  <c:v>0.3356365740740741</c:v>
                </c:pt>
                <c:pt idx="1171">
                  <c:v>0.33565972222222223</c:v>
                </c:pt>
                <c:pt idx="1172">
                  <c:v>0.33568287037037042</c:v>
                </c:pt>
                <c:pt idx="1173">
                  <c:v>0.3357060185185185</c:v>
                </c:pt>
                <c:pt idx="1174">
                  <c:v>0.33572916666666663</c:v>
                </c:pt>
                <c:pt idx="1175">
                  <c:v>0.33575231481481477</c:v>
                </c:pt>
                <c:pt idx="1176">
                  <c:v>0.33577546296296296</c:v>
                </c:pt>
                <c:pt idx="1177">
                  <c:v>0.33579861111111109</c:v>
                </c:pt>
                <c:pt idx="1178">
                  <c:v>0.33582175925925922</c:v>
                </c:pt>
                <c:pt idx="1179">
                  <c:v>0.33584490740740741</c:v>
                </c:pt>
                <c:pt idx="1180">
                  <c:v>0.33586805555555554</c:v>
                </c:pt>
                <c:pt idx="1181">
                  <c:v>0.33589120370370368</c:v>
                </c:pt>
                <c:pt idx="1182">
                  <c:v>0.33591435185185187</c:v>
                </c:pt>
                <c:pt idx="1183">
                  <c:v>0.3359375</c:v>
                </c:pt>
                <c:pt idx="1184">
                  <c:v>0.33596064814814813</c:v>
                </c:pt>
                <c:pt idx="1185">
                  <c:v>0.33598379629629632</c:v>
                </c:pt>
                <c:pt idx="1186">
                  <c:v>0.33600694444444446</c:v>
                </c:pt>
                <c:pt idx="1187">
                  <c:v>0.33603009259259259</c:v>
                </c:pt>
                <c:pt idx="1188">
                  <c:v>0.33605324074074078</c:v>
                </c:pt>
                <c:pt idx="1189">
                  <c:v>0.33607638888888891</c:v>
                </c:pt>
                <c:pt idx="1190">
                  <c:v>0.33611111111111108</c:v>
                </c:pt>
                <c:pt idx="1191">
                  <c:v>0.33613425925925927</c:v>
                </c:pt>
                <c:pt idx="1192">
                  <c:v>0.3361574074074074</c:v>
                </c:pt>
                <c:pt idx="1193">
                  <c:v>0.33618055555555554</c:v>
                </c:pt>
                <c:pt idx="1194">
                  <c:v>0.33620370370370373</c:v>
                </c:pt>
                <c:pt idx="1195">
                  <c:v>0.33622685185185186</c:v>
                </c:pt>
                <c:pt idx="1196">
                  <c:v>0.33624999999999999</c:v>
                </c:pt>
                <c:pt idx="1197">
                  <c:v>0.33627314814814818</c:v>
                </c:pt>
                <c:pt idx="1198">
                  <c:v>0.33629629629629632</c:v>
                </c:pt>
                <c:pt idx="1199">
                  <c:v>0.33631944444444445</c:v>
                </c:pt>
                <c:pt idx="1200">
                  <c:v>0.33634259259259264</c:v>
                </c:pt>
                <c:pt idx="1201">
                  <c:v>0.33636574074074077</c:v>
                </c:pt>
                <c:pt idx="1202">
                  <c:v>0.3363888888888889</c:v>
                </c:pt>
                <c:pt idx="1203">
                  <c:v>0.33641203703703698</c:v>
                </c:pt>
                <c:pt idx="1204">
                  <c:v>0.33643518518518517</c:v>
                </c:pt>
                <c:pt idx="1205">
                  <c:v>0.3364583333333333</c:v>
                </c:pt>
                <c:pt idx="1206">
                  <c:v>0.33648148148148144</c:v>
                </c:pt>
                <c:pt idx="1207">
                  <c:v>0.33650462962962963</c:v>
                </c:pt>
                <c:pt idx="1208">
                  <c:v>0.33652777777777776</c:v>
                </c:pt>
                <c:pt idx="1209">
                  <c:v>0.33655092592592589</c:v>
                </c:pt>
                <c:pt idx="1210">
                  <c:v>0.33657407407407408</c:v>
                </c:pt>
                <c:pt idx="1211">
                  <c:v>0.33659722222222221</c:v>
                </c:pt>
                <c:pt idx="1212">
                  <c:v>0.33662037037037035</c:v>
                </c:pt>
                <c:pt idx="1213">
                  <c:v>0.33664351851851854</c:v>
                </c:pt>
                <c:pt idx="1214">
                  <c:v>0.33666666666666667</c:v>
                </c:pt>
                <c:pt idx="1215">
                  <c:v>0.3366898148148148</c:v>
                </c:pt>
                <c:pt idx="1216">
                  <c:v>0.33671296296296299</c:v>
                </c:pt>
                <c:pt idx="1217">
                  <c:v>0.33673611111111112</c:v>
                </c:pt>
                <c:pt idx="1218">
                  <c:v>0.3367708333333333</c:v>
                </c:pt>
                <c:pt idx="1219">
                  <c:v>0.33679398148148149</c:v>
                </c:pt>
                <c:pt idx="1220">
                  <c:v>0.33681712962962962</c:v>
                </c:pt>
                <c:pt idx="1221">
                  <c:v>0.33684027777777775</c:v>
                </c:pt>
                <c:pt idx="1222">
                  <c:v>0.33686342592592594</c:v>
                </c:pt>
                <c:pt idx="1223">
                  <c:v>0.33688657407407407</c:v>
                </c:pt>
                <c:pt idx="1224">
                  <c:v>0.33690972222222221</c:v>
                </c:pt>
                <c:pt idx="1225">
                  <c:v>0.3369328703703704</c:v>
                </c:pt>
                <c:pt idx="1226">
                  <c:v>0.33695601851851853</c:v>
                </c:pt>
                <c:pt idx="1227">
                  <c:v>0.33697916666666666</c:v>
                </c:pt>
                <c:pt idx="1228">
                  <c:v>0.33700231481481485</c:v>
                </c:pt>
                <c:pt idx="1229">
                  <c:v>0.33702546296296299</c:v>
                </c:pt>
                <c:pt idx="1230">
                  <c:v>0.33704861111111112</c:v>
                </c:pt>
                <c:pt idx="1231">
                  <c:v>0.33707175925925931</c:v>
                </c:pt>
                <c:pt idx="1232">
                  <c:v>0.33709490740740744</c:v>
                </c:pt>
                <c:pt idx="1233">
                  <c:v>0.33711805555555557</c:v>
                </c:pt>
                <c:pt idx="1234">
                  <c:v>0.33714120370370365</c:v>
                </c:pt>
                <c:pt idx="1235">
                  <c:v>0.33716435185185184</c:v>
                </c:pt>
                <c:pt idx="1236">
                  <c:v>0.33718749999999997</c:v>
                </c:pt>
                <c:pt idx="1237">
                  <c:v>0.33721064814814811</c:v>
                </c:pt>
                <c:pt idx="1238">
                  <c:v>0.3372337962962963</c:v>
                </c:pt>
                <c:pt idx="1239">
                  <c:v>0.33725694444444443</c:v>
                </c:pt>
                <c:pt idx="1240">
                  <c:v>0.33728009259259256</c:v>
                </c:pt>
                <c:pt idx="1241">
                  <c:v>0.33730324074074075</c:v>
                </c:pt>
                <c:pt idx="1242">
                  <c:v>0.33732638888888888</c:v>
                </c:pt>
                <c:pt idx="1243">
                  <c:v>0.33734953703703702</c:v>
                </c:pt>
                <c:pt idx="1244">
                  <c:v>0.33737268518518521</c:v>
                </c:pt>
                <c:pt idx="1245">
                  <c:v>0.33739583333333334</c:v>
                </c:pt>
                <c:pt idx="1246">
                  <c:v>0.33741898148148147</c:v>
                </c:pt>
                <c:pt idx="1247">
                  <c:v>0.3374537037037037</c:v>
                </c:pt>
                <c:pt idx="1248">
                  <c:v>0.33747685185185183</c:v>
                </c:pt>
                <c:pt idx="1249">
                  <c:v>0.33749999999999997</c:v>
                </c:pt>
                <c:pt idx="1250">
                  <c:v>0.33752314814814816</c:v>
                </c:pt>
                <c:pt idx="1251">
                  <c:v>0.33754629629629629</c:v>
                </c:pt>
                <c:pt idx="1252">
                  <c:v>0.33756944444444442</c:v>
                </c:pt>
                <c:pt idx="1253">
                  <c:v>0.33759259259259261</c:v>
                </c:pt>
                <c:pt idx="1254">
                  <c:v>0.33761574074074074</c:v>
                </c:pt>
                <c:pt idx="1255">
                  <c:v>0.33763888888888888</c:v>
                </c:pt>
                <c:pt idx="1256">
                  <c:v>0.33766203703703707</c:v>
                </c:pt>
                <c:pt idx="1257">
                  <c:v>0.3376851851851852</c:v>
                </c:pt>
                <c:pt idx="1258">
                  <c:v>0.33770833333333333</c:v>
                </c:pt>
                <c:pt idx="1259">
                  <c:v>0.33773148148148152</c:v>
                </c:pt>
                <c:pt idx="1260">
                  <c:v>0.33775462962962965</c:v>
                </c:pt>
                <c:pt idx="1261">
                  <c:v>0.33777777777777779</c:v>
                </c:pt>
                <c:pt idx="1262">
                  <c:v>0.33780092592592598</c:v>
                </c:pt>
                <c:pt idx="1263">
                  <c:v>0.33782407407407411</c:v>
                </c:pt>
                <c:pt idx="1264">
                  <c:v>0.33784722222222219</c:v>
                </c:pt>
                <c:pt idx="1265">
                  <c:v>0.33787037037037032</c:v>
                </c:pt>
                <c:pt idx="1266">
                  <c:v>0.33789351851851851</c:v>
                </c:pt>
                <c:pt idx="1267">
                  <c:v>0.33791666666666664</c:v>
                </c:pt>
                <c:pt idx="1268">
                  <c:v>0.33793981481481478</c:v>
                </c:pt>
                <c:pt idx="1269">
                  <c:v>0.33796296296296297</c:v>
                </c:pt>
                <c:pt idx="1270">
                  <c:v>0.3379861111111111</c:v>
                </c:pt>
                <c:pt idx="1271">
                  <c:v>0.33800925925925923</c:v>
                </c:pt>
                <c:pt idx="1272">
                  <c:v>0.33803240740740742</c:v>
                </c:pt>
                <c:pt idx="1273">
                  <c:v>0.33805555555555555</c:v>
                </c:pt>
                <c:pt idx="1274">
                  <c:v>0.33807870370370369</c:v>
                </c:pt>
                <c:pt idx="1275">
                  <c:v>0.33810185185185188</c:v>
                </c:pt>
                <c:pt idx="1276">
                  <c:v>0.33812500000000001</c:v>
                </c:pt>
                <c:pt idx="1277">
                  <c:v>0.33814814814814814</c:v>
                </c:pt>
                <c:pt idx="1278">
                  <c:v>0.33817129629629633</c:v>
                </c:pt>
                <c:pt idx="1279">
                  <c:v>0.3382060185185185</c:v>
                </c:pt>
                <c:pt idx="1280">
                  <c:v>0.33822916666666664</c:v>
                </c:pt>
                <c:pt idx="1281">
                  <c:v>0.33825231481481483</c:v>
                </c:pt>
                <c:pt idx="1282">
                  <c:v>0.33827546296296296</c:v>
                </c:pt>
                <c:pt idx="1283">
                  <c:v>0.33829861111111109</c:v>
                </c:pt>
                <c:pt idx="1284">
                  <c:v>0.33832175925925928</c:v>
                </c:pt>
                <c:pt idx="1285">
                  <c:v>0.33834490740740741</c:v>
                </c:pt>
                <c:pt idx="1286">
                  <c:v>0.33836805555555555</c:v>
                </c:pt>
                <c:pt idx="1287">
                  <c:v>0.33839120370370374</c:v>
                </c:pt>
                <c:pt idx="1288">
                  <c:v>0.33841435185185187</c:v>
                </c:pt>
                <c:pt idx="1289">
                  <c:v>0.3384375</c:v>
                </c:pt>
                <c:pt idx="1290">
                  <c:v>0.33846064814814819</c:v>
                </c:pt>
                <c:pt idx="1291">
                  <c:v>0.33848379629629632</c:v>
                </c:pt>
                <c:pt idx="1292">
                  <c:v>0.33850694444444446</c:v>
                </c:pt>
                <c:pt idx="1293">
                  <c:v>0.33853009259259265</c:v>
                </c:pt>
                <c:pt idx="1294">
                  <c:v>0.33855324074074072</c:v>
                </c:pt>
                <c:pt idx="1295">
                  <c:v>0.33857638888888886</c:v>
                </c:pt>
                <c:pt idx="1296">
                  <c:v>0.33859953703703699</c:v>
                </c:pt>
                <c:pt idx="1297">
                  <c:v>0.33862268518518518</c:v>
                </c:pt>
                <c:pt idx="1298">
                  <c:v>0.33864583333333331</c:v>
                </c:pt>
                <c:pt idx="1299">
                  <c:v>0.33866898148148145</c:v>
                </c:pt>
                <c:pt idx="1300">
                  <c:v>0.33869212962962963</c:v>
                </c:pt>
                <c:pt idx="1301">
                  <c:v>0.33871527777777777</c:v>
                </c:pt>
                <c:pt idx="1302">
                  <c:v>0.3387384259259259</c:v>
                </c:pt>
                <c:pt idx="1303">
                  <c:v>0.33876157407407409</c:v>
                </c:pt>
                <c:pt idx="1304">
                  <c:v>0.33878472222222222</c:v>
                </c:pt>
                <c:pt idx="1305">
                  <c:v>0.33880787037037036</c:v>
                </c:pt>
                <c:pt idx="1306">
                  <c:v>0.33883101851851855</c:v>
                </c:pt>
                <c:pt idx="1307">
                  <c:v>0.33885416666666668</c:v>
                </c:pt>
                <c:pt idx="1308">
                  <c:v>0.33887731481481481</c:v>
                </c:pt>
                <c:pt idx="1309">
                  <c:v>0.338900462962963</c:v>
                </c:pt>
                <c:pt idx="1310">
                  <c:v>0.33892361111111113</c:v>
                </c:pt>
                <c:pt idx="1311">
                  <c:v>0.33895833333333331</c:v>
                </c:pt>
                <c:pt idx="1312">
                  <c:v>0.33898148148148149</c:v>
                </c:pt>
                <c:pt idx="1313">
                  <c:v>0.33900462962962963</c:v>
                </c:pt>
                <c:pt idx="1314">
                  <c:v>0.33902777777777776</c:v>
                </c:pt>
                <c:pt idx="1315">
                  <c:v>0.33905092592592595</c:v>
                </c:pt>
                <c:pt idx="1316">
                  <c:v>0.33907407407407408</c:v>
                </c:pt>
                <c:pt idx="1317">
                  <c:v>0.33909722222222222</c:v>
                </c:pt>
                <c:pt idx="1318">
                  <c:v>0.33912037037037041</c:v>
                </c:pt>
                <c:pt idx="1319">
                  <c:v>0.33914351851851854</c:v>
                </c:pt>
                <c:pt idx="1320">
                  <c:v>0.33916666666666667</c:v>
                </c:pt>
                <c:pt idx="1321">
                  <c:v>0.33918981481481486</c:v>
                </c:pt>
                <c:pt idx="1322">
                  <c:v>0.33921296296296299</c:v>
                </c:pt>
                <c:pt idx="1323">
                  <c:v>0.33923611111111113</c:v>
                </c:pt>
                <c:pt idx="1324">
                  <c:v>0.3392592592592592</c:v>
                </c:pt>
                <c:pt idx="1325">
                  <c:v>0.33928240740740739</c:v>
                </c:pt>
                <c:pt idx="1326">
                  <c:v>0.33930555555555553</c:v>
                </c:pt>
                <c:pt idx="1327">
                  <c:v>0.33932870370370366</c:v>
                </c:pt>
                <c:pt idx="1328">
                  <c:v>0.33935185185185185</c:v>
                </c:pt>
                <c:pt idx="1329">
                  <c:v>0.33937499999999998</c:v>
                </c:pt>
                <c:pt idx="1330">
                  <c:v>0.33939814814814812</c:v>
                </c:pt>
                <c:pt idx="1331">
                  <c:v>0.3394212962962963</c:v>
                </c:pt>
                <c:pt idx="1332">
                  <c:v>0.33944444444444444</c:v>
                </c:pt>
                <c:pt idx="1333">
                  <c:v>0.33946759259259257</c:v>
                </c:pt>
                <c:pt idx="1334">
                  <c:v>0.33949074074074076</c:v>
                </c:pt>
                <c:pt idx="1335">
                  <c:v>0.33951388888888889</c:v>
                </c:pt>
                <c:pt idx="1336">
                  <c:v>0.33953703703703703</c:v>
                </c:pt>
                <c:pt idx="1337">
                  <c:v>0.33956018518518521</c:v>
                </c:pt>
                <c:pt idx="1338">
                  <c:v>0.33958333333333335</c:v>
                </c:pt>
                <c:pt idx="1339">
                  <c:v>0.33960648148148148</c:v>
                </c:pt>
                <c:pt idx="1340">
                  <c:v>0.33962962962962967</c:v>
                </c:pt>
                <c:pt idx="1341">
                  <c:v>0.3396527777777778</c:v>
                </c:pt>
                <c:pt idx="1342">
                  <c:v>0.33967592592592594</c:v>
                </c:pt>
                <c:pt idx="1343">
                  <c:v>0.33969907407407413</c:v>
                </c:pt>
                <c:pt idx="1344">
                  <c:v>0.3397222222222222</c:v>
                </c:pt>
                <c:pt idx="1345">
                  <c:v>0.33974537037037034</c:v>
                </c:pt>
                <c:pt idx="1346">
                  <c:v>0.33976851851851847</c:v>
                </c:pt>
                <c:pt idx="1347">
                  <c:v>0.33980324074074075</c:v>
                </c:pt>
                <c:pt idx="1348">
                  <c:v>0.33982638888888889</c:v>
                </c:pt>
                <c:pt idx="1349">
                  <c:v>0.33984953703703707</c:v>
                </c:pt>
                <c:pt idx="1350">
                  <c:v>0.33987268518518521</c:v>
                </c:pt>
                <c:pt idx="1351">
                  <c:v>0.33989583333333334</c:v>
                </c:pt>
                <c:pt idx="1352">
                  <c:v>0.33991898148148153</c:v>
                </c:pt>
                <c:pt idx="1353">
                  <c:v>0.33994212962962966</c:v>
                </c:pt>
                <c:pt idx="1354">
                  <c:v>0.3399652777777778</c:v>
                </c:pt>
                <c:pt idx="1355">
                  <c:v>0.33998842592592587</c:v>
                </c:pt>
                <c:pt idx="1356">
                  <c:v>0.34001157407407406</c:v>
                </c:pt>
                <c:pt idx="1357">
                  <c:v>0.3400347222222222</c:v>
                </c:pt>
                <c:pt idx="1358">
                  <c:v>0.34005787037037033</c:v>
                </c:pt>
                <c:pt idx="1359">
                  <c:v>0.34008101851851852</c:v>
                </c:pt>
                <c:pt idx="1360">
                  <c:v>0.34010416666666665</c:v>
                </c:pt>
                <c:pt idx="1361">
                  <c:v>0.34012731481481479</c:v>
                </c:pt>
                <c:pt idx="1362">
                  <c:v>0.34015046296296297</c:v>
                </c:pt>
                <c:pt idx="1363">
                  <c:v>0.34017361111111111</c:v>
                </c:pt>
                <c:pt idx="1364">
                  <c:v>0.34019675925925924</c:v>
                </c:pt>
                <c:pt idx="1365">
                  <c:v>0.34021990740740743</c:v>
                </c:pt>
                <c:pt idx="1366">
                  <c:v>0.34024305555555556</c:v>
                </c:pt>
                <c:pt idx="1367">
                  <c:v>0.3402662037037037</c:v>
                </c:pt>
                <c:pt idx="1368">
                  <c:v>0.34028935185185188</c:v>
                </c:pt>
                <c:pt idx="1369">
                  <c:v>0.34031250000000002</c:v>
                </c:pt>
                <c:pt idx="1370">
                  <c:v>0.34033564814814815</c:v>
                </c:pt>
                <c:pt idx="1371">
                  <c:v>0.34035879629629634</c:v>
                </c:pt>
                <c:pt idx="1372">
                  <c:v>0.34038194444444447</c:v>
                </c:pt>
                <c:pt idx="1373">
                  <c:v>0.34040509259259261</c:v>
                </c:pt>
                <c:pt idx="1374">
                  <c:v>0.3404282407407408</c:v>
                </c:pt>
                <c:pt idx="1375">
                  <c:v>0.34045138888888887</c:v>
                </c:pt>
                <c:pt idx="1376">
                  <c:v>0.34047453703703701</c:v>
                </c:pt>
                <c:pt idx="1377">
                  <c:v>0.34049768518518514</c:v>
                </c:pt>
                <c:pt idx="1378">
                  <c:v>0.34052083333333333</c:v>
                </c:pt>
                <c:pt idx="1379">
                  <c:v>0.34054398148148146</c:v>
                </c:pt>
                <c:pt idx="1380">
                  <c:v>0.34056712962962959</c:v>
                </c:pt>
                <c:pt idx="1381">
                  <c:v>0.34060185185185188</c:v>
                </c:pt>
                <c:pt idx="1382">
                  <c:v>0.34062500000000001</c:v>
                </c:pt>
                <c:pt idx="1383">
                  <c:v>0.3406481481481482</c:v>
                </c:pt>
                <c:pt idx="1384">
                  <c:v>0.34067129629629633</c:v>
                </c:pt>
                <c:pt idx="1385">
                  <c:v>0.34069444444444441</c:v>
                </c:pt>
                <c:pt idx="1386">
                  <c:v>0.34071759259259254</c:v>
                </c:pt>
                <c:pt idx="1387">
                  <c:v>0.34074074074074073</c:v>
                </c:pt>
                <c:pt idx="1388">
                  <c:v>0.34076388888888887</c:v>
                </c:pt>
                <c:pt idx="1389">
                  <c:v>0.340787037037037</c:v>
                </c:pt>
                <c:pt idx="1390">
                  <c:v>0.34081018518518519</c:v>
                </c:pt>
                <c:pt idx="1391">
                  <c:v>0.34083333333333332</c:v>
                </c:pt>
                <c:pt idx="1392">
                  <c:v>0.34085648148148145</c:v>
                </c:pt>
                <c:pt idx="1393">
                  <c:v>0.34087962962962964</c:v>
                </c:pt>
                <c:pt idx="1394">
                  <c:v>0.34090277777777778</c:v>
                </c:pt>
                <c:pt idx="1395">
                  <c:v>0.34092592592592591</c:v>
                </c:pt>
                <c:pt idx="1396">
                  <c:v>0.3409490740740741</c:v>
                </c:pt>
                <c:pt idx="1397">
                  <c:v>0.34097222222222223</c:v>
                </c:pt>
                <c:pt idx="1398">
                  <c:v>0.34099537037037037</c:v>
                </c:pt>
                <c:pt idx="1399">
                  <c:v>0.34101851851851855</c:v>
                </c:pt>
                <c:pt idx="1400">
                  <c:v>0.34104166666666669</c:v>
                </c:pt>
                <c:pt idx="1401">
                  <c:v>0.34106481481481482</c:v>
                </c:pt>
                <c:pt idx="1402">
                  <c:v>0.34108796296296301</c:v>
                </c:pt>
                <c:pt idx="1403">
                  <c:v>0.34111111111111114</c:v>
                </c:pt>
                <c:pt idx="1404">
                  <c:v>0.34113425925925928</c:v>
                </c:pt>
                <c:pt idx="1405">
                  <c:v>0.34115740740740735</c:v>
                </c:pt>
                <c:pt idx="1406">
                  <c:v>0.34118055555555554</c:v>
                </c:pt>
                <c:pt idx="1407">
                  <c:v>0.34120370370370368</c:v>
                </c:pt>
                <c:pt idx="1408">
                  <c:v>0.34122685185185181</c:v>
                </c:pt>
                <c:pt idx="1409">
                  <c:v>0.34125</c:v>
                </c:pt>
                <c:pt idx="1410">
                  <c:v>0.34127314814814813</c:v>
                </c:pt>
                <c:pt idx="1411">
                  <c:v>0.34129629629629626</c:v>
                </c:pt>
                <c:pt idx="1412">
                  <c:v>0.34133101851851855</c:v>
                </c:pt>
                <c:pt idx="1413">
                  <c:v>0.34135416666666668</c:v>
                </c:pt>
                <c:pt idx="1414">
                  <c:v>0.34137731481481487</c:v>
                </c:pt>
                <c:pt idx="1415">
                  <c:v>0.34140046296296295</c:v>
                </c:pt>
                <c:pt idx="1416">
                  <c:v>0.34142361111111108</c:v>
                </c:pt>
                <c:pt idx="1417">
                  <c:v>0.34144675925925921</c:v>
                </c:pt>
                <c:pt idx="1418">
                  <c:v>0.3414699074074074</c:v>
                </c:pt>
                <c:pt idx="1419">
                  <c:v>0.34149305555555554</c:v>
                </c:pt>
                <c:pt idx="1420">
                  <c:v>0.34151620370370367</c:v>
                </c:pt>
                <c:pt idx="1421">
                  <c:v>0.34153935185185186</c:v>
                </c:pt>
                <c:pt idx="1422">
                  <c:v>0.34156249999999999</c:v>
                </c:pt>
                <c:pt idx="1423">
                  <c:v>0.34158564814814812</c:v>
                </c:pt>
                <c:pt idx="1424">
                  <c:v>0.34160879629629631</c:v>
                </c:pt>
                <c:pt idx="1425">
                  <c:v>0.34163194444444445</c:v>
                </c:pt>
                <c:pt idx="1426">
                  <c:v>0.34165509259259258</c:v>
                </c:pt>
                <c:pt idx="1427">
                  <c:v>0.34167824074074077</c:v>
                </c:pt>
                <c:pt idx="1428">
                  <c:v>0.3417013888888889</c:v>
                </c:pt>
                <c:pt idx="1429">
                  <c:v>0.34172453703703703</c:v>
                </c:pt>
                <c:pt idx="1430">
                  <c:v>0.34174768518518522</c:v>
                </c:pt>
                <c:pt idx="1431">
                  <c:v>0.34177083333333336</c:v>
                </c:pt>
                <c:pt idx="1432">
                  <c:v>0.34179398148148149</c:v>
                </c:pt>
                <c:pt idx="1433">
                  <c:v>0.34181712962962968</c:v>
                </c:pt>
                <c:pt idx="1434">
                  <c:v>0.34184027777777781</c:v>
                </c:pt>
                <c:pt idx="1435">
                  <c:v>0.34186342592592589</c:v>
                </c:pt>
                <c:pt idx="1436">
                  <c:v>0.34188657407407402</c:v>
                </c:pt>
                <c:pt idx="1437">
                  <c:v>0.34190972222222221</c:v>
                </c:pt>
                <c:pt idx="1438">
                  <c:v>0.34193287037037035</c:v>
                </c:pt>
                <c:pt idx="1439">
                  <c:v>0.34195601851851848</c:v>
                </c:pt>
                <c:pt idx="1440">
                  <c:v>0.34197916666666667</c:v>
                </c:pt>
                <c:pt idx="1441">
                  <c:v>0.3420023148148148</c:v>
                </c:pt>
                <c:pt idx="1442">
                  <c:v>0.34202546296296293</c:v>
                </c:pt>
                <c:pt idx="1443">
                  <c:v>0.34204861111111112</c:v>
                </c:pt>
                <c:pt idx="1444">
                  <c:v>0.34207175925925926</c:v>
                </c:pt>
                <c:pt idx="1445">
                  <c:v>0.34209490740740739</c:v>
                </c:pt>
                <c:pt idx="1446">
                  <c:v>0.34212962962962962</c:v>
                </c:pt>
                <c:pt idx="1447">
                  <c:v>0.34215277777777775</c:v>
                </c:pt>
                <c:pt idx="1448">
                  <c:v>0.34217592592592588</c:v>
                </c:pt>
                <c:pt idx="1449">
                  <c:v>0.34219907407407407</c:v>
                </c:pt>
                <c:pt idx="1450">
                  <c:v>0.34222222222222221</c:v>
                </c:pt>
                <c:pt idx="1451">
                  <c:v>0.34224537037037034</c:v>
                </c:pt>
                <c:pt idx="1452">
                  <c:v>0.34226851851851853</c:v>
                </c:pt>
                <c:pt idx="1453">
                  <c:v>0.34229166666666666</c:v>
                </c:pt>
                <c:pt idx="1454">
                  <c:v>0.34231481481481479</c:v>
                </c:pt>
                <c:pt idx="1455">
                  <c:v>0.34233796296296298</c:v>
                </c:pt>
                <c:pt idx="1456">
                  <c:v>0.34236111111111112</c:v>
                </c:pt>
                <c:pt idx="1457">
                  <c:v>0.34238425925925925</c:v>
                </c:pt>
                <c:pt idx="1458">
                  <c:v>0.34240740740740744</c:v>
                </c:pt>
                <c:pt idx="1459">
                  <c:v>0.34243055555555557</c:v>
                </c:pt>
                <c:pt idx="1460">
                  <c:v>0.3424537037037037</c:v>
                </c:pt>
                <c:pt idx="1461">
                  <c:v>0.34247685185185189</c:v>
                </c:pt>
                <c:pt idx="1462">
                  <c:v>0.34250000000000003</c:v>
                </c:pt>
                <c:pt idx="1463">
                  <c:v>0.34252314814814816</c:v>
                </c:pt>
                <c:pt idx="1464">
                  <c:v>0.34254629629629635</c:v>
                </c:pt>
                <c:pt idx="1465">
                  <c:v>0.34256944444444448</c:v>
                </c:pt>
                <c:pt idx="1466">
                  <c:v>0.34259259259259256</c:v>
                </c:pt>
                <c:pt idx="1467">
                  <c:v>0.34261574074074069</c:v>
                </c:pt>
                <c:pt idx="1468">
                  <c:v>0.34263888888888888</c:v>
                </c:pt>
                <c:pt idx="1469">
                  <c:v>0.34266203703703701</c:v>
                </c:pt>
                <c:pt idx="1470">
                  <c:v>0.34268518518518515</c:v>
                </c:pt>
                <c:pt idx="1471">
                  <c:v>0.34270833333333334</c:v>
                </c:pt>
                <c:pt idx="1472">
                  <c:v>0.34273148148148147</c:v>
                </c:pt>
                <c:pt idx="1473">
                  <c:v>0.3427546296296296</c:v>
                </c:pt>
                <c:pt idx="1474">
                  <c:v>0.34277777777777779</c:v>
                </c:pt>
                <c:pt idx="1475">
                  <c:v>0.34280092592592593</c:v>
                </c:pt>
                <c:pt idx="1476">
                  <c:v>0.34282407407407406</c:v>
                </c:pt>
                <c:pt idx="1477">
                  <c:v>0.34284722222222225</c:v>
                </c:pt>
                <c:pt idx="1478">
                  <c:v>0.34287037037037038</c:v>
                </c:pt>
                <c:pt idx="1479">
                  <c:v>0.34290509259259255</c:v>
                </c:pt>
                <c:pt idx="1480">
                  <c:v>0.34292824074074074</c:v>
                </c:pt>
                <c:pt idx="1481">
                  <c:v>0.34295138888888888</c:v>
                </c:pt>
                <c:pt idx="1482">
                  <c:v>0.34297453703703701</c:v>
                </c:pt>
                <c:pt idx="1483">
                  <c:v>0.3429976851851852</c:v>
                </c:pt>
                <c:pt idx="1484">
                  <c:v>0.34302083333333333</c:v>
                </c:pt>
                <c:pt idx="1485">
                  <c:v>0.34304398148148146</c:v>
                </c:pt>
                <c:pt idx="1486">
                  <c:v>0.34306712962962965</c:v>
                </c:pt>
                <c:pt idx="1487">
                  <c:v>0.34309027777777779</c:v>
                </c:pt>
                <c:pt idx="1488">
                  <c:v>0.34311342592592592</c:v>
                </c:pt>
                <c:pt idx="1489">
                  <c:v>0.34313657407407411</c:v>
                </c:pt>
                <c:pt idx="1490">
                  <c:v>0.34315972222222224</c:v>
                </c:pt>
                <c:pt idx="1491">
                  <c:v>0.34318287037037037</c:v>
                </c:pt>
                <c:pt idx="1492">
                  <c:v>0.34320601851851856</c:v>
                </c:pt>
                <c:pt idx="1493">
                  <c:v>0.3432291666666667</c:v>
                </c:pt>
                <c:pt idx="1494">
                  <c:v>0.34325231481481483</c:v>
                </c:pt>
                <c:pt idx="1495">
                  <c:v>0.34327546296296302</c:v>
                </c:pt>
                <c:pt idx="1496">
                  <c:v>0.3432986111111111</c:v>
                </c:pt>
                <c:pt idx="1497">
                  <c:v>0.34332175925925923</c:v>
                </c:pt>
                <c:pt idx="1498">
                  <c:v>0.34334490740740736</c:v>
                </c:pt>
                <c:pt idx="1499">
                  <c:v>0.34336805555555555</c:v>
                </c:pt>
                <c:pt idx="1500">
                  <c:v>0.34339120370370368</c:v>
                </c:pt>
                <c:pt idx="1501">
                  <c:v>0.34341435185185182</c:v>
                </c:pt>
                <c:pt idx="1502">
                  <c:v>0.34343750000000001</c:v>
                </c:pt>
                <c:pt idx="1503">
                  <c:v>0.34346064814814814</c:v>
                </c:pt>
                <c:pt idx="1504">
                  <c:v>0.34348379629629627</c:v>
                </c:pt>
                <c:pt idx="1505">
                  <c:v>0.34350694444444446</c:v>
                </c:pt>
                <c:pt idx="1506">
                  <c:v>0.3435300925925926</c:v>
                </c:pt>
                <c:pt idx="1507">
                  <c:v>0.34355324074074073</c:v>
                </c:pt>
                <c:pt idx="1508">
                  <c:v>0.34357638888888892</c:v>
                </c:pt>
                <c:pt idx="1509">
                  <c:v>0.34359953703703705</c:v>
                </c:pt>
                <c:pt idx="1510">
                  <c:v>0.34362268518518518</c:v>
                </c:pt>
                <c:pt idx="1511">
                  <c:v>0.34364583333333337</c:v>
                </c:pt>
                <c:pt idx="1512">
                  <c:v>0.34368055555555554</c:v>
                </c:pt>
                <c:pt idx="1513">
                  <c:v>0.34370370370370368</c:v>
                </c:pt>
                <c:pt idx="1514">
                  <c:v>0.34372685185185187</c:v>
                </c:pt>
                <c:pt idx="1515">
                  <c:v>0.34375</c:v>
                </c:pt>
                <c:pt idx="1516">
                  <c:v>0.34377314814814813</c:v>
                </c:pt>
                <c:pt idx="1517">
                  <c:v>0.34379629629629632</c:v>
                </c:pt>
                <c:pt idx="1518">
                  <c:v>0.34381944444444446</c:v>
                </c:pt>
                <c:pt idx="1519">
                  <c:v>0.34384259259259259</c:v>
                </c:pt>
                <c:pt idx="1520">
                  <c:v>0.34386574074074078</c:v>
                </c:pt>
                <c:pt idx="1521">
                  <c:v>0.34388888888888891</c:v>
                </c:pt>
                <c:pt idx="1522">
                  <c:v>0.34391203703703704</c:v>
                </c:pt>
                <c:pt idx="1523">
                  <c:v>0.34393518518518523</c:v>
                </c:pt>
                <c:pt idx="1524">
                  <c:v>0.34395833333333337</c:v>
                </c:pt>
                <c:pt idx="1525">
                  <c:v>0.3439814814814815</c:v>
                </c:pt>
                <c:pt idx="1526">
                  <c:v>0.34400462962962958</c:v>
                </c:pt>
                <c:pt idx="1527">
                  <c:v>0.34402777777777777</c:v>
                </c:pt>
                <c:pt idx="1528">
                  <c:v>0.3440509259259259</c:v>
                </c:pt>
                <c:pt idx="1529">
                  <c:v>0.34407407407407403</c:v>
                </c:pt>
                <c:pt idx="1530">
                  <c:v>0.34409722222222222</c:v>
                </c:pt>
                <c:pt idx="1531">
                  <c:v>0.34412037037037035</c:v>
                </c:pt>
                <c:pt idx="1532">
                  <c:v>0.34414351851851849</c:v>
                </c:pt>
                <c:pt idx="1533">
                  <c:v>0.34416666666666668</c:v>
                </c:pt>
                <c:pt idx="1534">
                  <c:v>0.34418981481481481</c:v>
                </c:pt>
                <c:pt idx="1535">
                  <c:v>0.34421296296296294</c:v>
                </c:pt>
                <c:pt idx="1536">
                  <c:v>0.34423611111111113</c:v>
                </c:pt>
                <c:pt idx="1537">
                  <c:v>0.34425925925925926</c:v>
                </c:pt>
                <c:pt idx="1538">
                  <c:v>0.3442824074074074</c:v>
                </c:pt>
                <c:pt idx="1539">
                  <c:v>0.34430555555555559</c:v>
                </c:pt>
                <c:pt idx="1540">
                  <c:v>0.34432870370370372</c:v>
                </c:pt>
                <c:pt idx="1541">
                  <c:v>0.34435185185185185</c:v>
                </c:pt>
                <c:pt idx="1542">
                  <c:v>0.34437500000000004</c:v>
                </c:pt>
                <c:pt idx="1543">
                  <c:v>0.34439814814814818</c:v>
                </c:pt>
                <c:pt idx="1544">
                  <c:v>0.34442129629629631</c:v>
                </c:pt>
                <c:pt idx="1545">
                  <c:v>0.3444444444444445</c:v>
                </c:pt>
                <c:pt idx="1546">
                  <c:v>0.34447916666666667</c:v>
                </c:pt>
                <c:pt idx="1547">
                  <c:v>0.3445023148148148</c:v>
                </c:pt>
                <c:pt idx="1548">
                  <c:v>0.34452546296296299</c:v>
                </c:pt>
                <c:pt idx="1549">
                  <c:v>0.34454861111111112</c:v>
                </c:pt>
                <c:pt idx="1550">
                  <c:v>0.34457175925925926</c:v>
                </c:pt>
                <c:pt idx="1551">
                  <c:v>0.34459490740740745</c:v>
                </c:pt>
                <c:pt idx="1552">
                  <c:v>0.34461805555555558</c:v>
                </c:pt>
                <c:pt idx="1553">
                  <c:v>0.34464120370370371</c:v>
                </c:pt>
                <c:pt idx="1554">
                  <c:v>0.3446643518518519</c:v>
                </c:pt>
                <c:pt idx="1555">
                  <c:v>0.34468750000000004</c:v>
                </c:pt>
                <c:pt idx="1556">
                  <c:v>0.34471064814814811</c:v>
                </c:pt>
                <c:pt idx="1557">
                  <c:v>0.34473379629629625</c:v>
                </c:pt>
                <c:pt idx="1558">
                  <c:v>0.34475694444444444</c:v>
                </c:pt>
                <c:pt idx="1559">
                  <c:v>0.34478009259259257</c:v>
                </c:pt>
                <c:pt idx="1560">
                  <c:v>0.3448032407407407</c:v>
                </c:pt>
                <c:pt idx="1561">
                  <c:v>0.34482638888888889</c:v>
                </c:pt>
                <c:pt idx="1562">
                  <c:v>0.34484953703703702</c:v>
                </c:pt>
                <c:pt idx="1563">
                  <c:v>0.34487268518518516</c:v>
                </c:pt>
                <c:pt idx="1564">
                  <c:v>0.34489583333333335</c:v>
                </c:pt>
                <c:pt idx="1565">
                  <c:v>0.34491898148148148</c:v>
                </c:pt>
                <c:pt idx="1566">
                  <c:v>0.34494212962962961</c:v>
                </c:pt>
                <c:pt idx="1567">
                  <c:v>0.3449652777777778</c:v>
                </c:pt>
                <c:pt idx="1568">
                  <c:v>0.34498842592592593</c:v>
                </c:pt>
                <c:pt idx="1569">
                  <c:v>0.34501157407407407</c:v>
                </c:pt>
                <c:pt idx="1570">
                  <c:v>0.34503472222222226</c:v>
                </c:pt>
                <c:pt idx="1571">
                  <c:v>0.34505787037037039</c:v>
                </c:pt>
                <c:pt idx="1572">
                  <c:v>0.34508101851851852</c:v>
                </c:pt>
                <c:pt idx="1573">
                  <c:v>0.34510416666666671</c:v>
                </c:pt>
                <c:pt idx="1574">
                  <c:v>0.34512731481481485</c:v>
                </c:pt>
                <c:pt idx="1575">
                  <c:v>0.34515046296296298</c:v>
                </c:pt>
                <c:pt idx="1576">
                  <c:v>0.34517361111111117</c:v>
                </c:pt>
                <c:pt idx="1577">
                  <c:v>0.34519675925925924</c:v>
                </c:pt>
                <c:pt idx="1578">
                  <c:v>0.34521990740740738</c:v>
                </c:pt>
                <c:pt idx="1579">
                  <c:v>0.34524305555555551</c:v>
                </c:pt>
                <c:pt idx="1580">
                  <c:v>0.3452662037037037</c:v>
                </c:pt>
                <c:pt idx="1581">
                  <c:v>0.34528935185185183</c:v>
                </c:pt>
                <c:pt idx="1582">
                  <c:v>0.34532407407407412</c:v>
                </c:pt>
                <c:pt idx="1583">
                  <c:v>0.34534722222222225</c:v>
                </c:pt>
                <c:pt idx="1584">
                  <c:v>0.34537037037037038</c:v>
                </c:pt>
                <c:pt idx="1585">
                  <c:v>0.34539351851851857</c:v>
                </c:pt>
                <c:pt idx="1586">
                  <c:v>0.34541666666666665</c:v>
                </c:pt>
                <c:pt idx="1587">
                  <c:v>0.34543981481481478</c:v>
                </c:pt>
                <c:pt idx="1588">
                  <c:v>0.34546296296296292</c:v>
                </c:pt>
                <c:pt idx="1589">
                  <c:v>0.3454861111111111</c:v>
                </c:pt>
                <c:pt idx="1590">
                  <c:v>0.34550925925925924</c:v>
                </c:pt>
                <c:pt idx="1591">
                  <c:v>0.34553240740740737</c:v>
                </c:pt>
                <c:pt idx="1592">
                  <c:v>0.34555555555555556</c:v>
                </c:pt>
                <c:pt idx="1593">
                  <c:v>0.34557870370370369</c:v>
                </c:pt>
                <c:pt idx="1594">
                  <c:v>0.34560185185185183</c:v>
                </c:pt>
                <c:pt idx="1595">
                  <c:v>0.34562500000000002</c:v>
                </c:pt>
                <c:pt idx="1596">
                  <c:v>0.34564814814814815</c:v>
                </c:pt>
                <c:pt idx="1597">
                  <c:v>0.34567129629629628</c:v>
                </c:pt>
                <c:pt idx="1598">
                  <c:v>0.34569444444444447</c:v>
                </c:pt>
                <c:pt idx="1599">
                  <c:v>0.3457175925925926</c:v>
                </c:pt>
                <c:pt idx="1600">
                  <c:v>0.34574074074074074</c:v>
                </c:pt>
                <c:pt idx="1601">
                  <c:v>0.34576388888888893</c:v>
                </c:pt>
                <c:pt idx="1602">
                  <c:v>0.34578703703703706</c:v>
                </c:pt>
                <c:pt idx="1603">
                  <c:v>0.34581018518518519</c:v>
                </c:pt>
                <c:pt idx="1604">
                  <c:v>0.34583333333333338</c:v>
                </c:pt>
                <c:pt idx="1605">
                  <c:v>0.34585648148148151</c:v>
                </c:pt>
                <c:pt idx="1606">
                  <c:v>0.34587962962962965</c:v>
                </c:pt>
                <c:pt idx="1607">
                  <c:v>0.34590277777777773</c:v>
                </c:pt>
                <c:pt idx="1608">
                  <c:v>0.34592592592592591</c:v>
                </c:pt>
                <c:pt idx="1609">
                  <c:v>0.34594907407407405</c:v>
                </c:pt>
                <c:pt idx="1610">
                  <c:v>0.34597222222222218</c:v>
                </c:pt>
                <c:pt idx="1611">
                  <c:v>0.34599537037037037</c:v>
                </c:pt>
                <c:pt idx="1612">
                  <c:v>0.3460300925925926</c:v>
                </c:pt>
                <c:pt idx="1613">
                  <c:v>0.34605324074074079</c:v>
                </c:pt>
                <c:pt idx="1614">
                  <c:v>0.34607638888888892</c:v>
                </c:pt>
                <c:pt idx="1615">
                  <c:v>0.34609953703703705</c:v>
                </c:pt>
                <c:pt idx="1616">
                  <c:v>0.34612268518518513</c:v>
                </c:pt>
                <c:pt idx="1617">
                  <c:v>0.34614583333333332</c:v>
                </c:pt>
                <c:pt idx="1618">
                  <c:v>0.34616898148148145</c:v>
                </c:pt>
                <c:pt idx="1619">
                  <c:v>0.34619212962962959</c:v>
                </c:pt>
                <c:pt idx="1620">
                  <c:v>0.34621527777777777</c:v>
                </c:pt>
                <c:pt idx="1621">
                  <c:v>0.34623842592592591</c:v>
                </c:pt>
                <c:pt idx="1622">
                  <c:v>0.34626157407407404</c:v>
                </c:pt>
                <c:pt idx="1623">
                  <c:v>0.34628472222222223</c:v>
                </c:pt>
                <c:pt idx="1624">
                  <c:v>0.34630787037037036</c:v>
                </c:pt>
                <c:pt idx="1625">
                  <c:v>0.3463310185185185</c:v>
                </c:pt>
                <c:pt idx="1626">
                  <c:v>0.34635416666666669</c:v>
                </c:pt>
                <c:pt idx="1627">
                  <c:v>0.34637731481481482</c:v>
                </c:pt>
                <c:pt idx="1628">
                  <c:v>0.34640046296296295</c:v>
                </c:pt>
                <c:pt idx="1629">
                  <c:v>0.34642361111111114</c:v>
                </c:pt>
                <c:pt idx="1630">
                  <c:v>0.34644675925925927</c:v>
                </c:pt>
                <c:pt idx="1631">
                  <c:v>0.34646990740740741</c:v>
                </c:pt>
                <c:pt idx="1632">
                  <c:v>0.3464930555555556</c:v>
                </c:pt>
                <c:pt idx="1633">
                  <c:v>0.34651620370370373</c:v>
                </c:pt>
                <c:pt idx="1634">
                  <c:v>0.34653935185185186</c:v>
                </c:pt>
                <c:pt idx="1635">
                  <c:v>0.34656250000000005</c:v>
                </c:pt>
                <c:pt idx="1636">
                  <c:v>0.34658564814814818</c:v>
                </c:pt>
                <c:pt idx="1637">
                  <c:v>0.34660879629629626</c:v>
                </c:pt>
                <c:pt idx="1638">
                  <c:v>0.3466319444444444</c:v>
                </c:pt>
                <c:pt idx="1639">
                  <c:v>0.34665509259259258</c:v>
                </c:pt>
                <c:pt idx="1640">
                  <c:v>0.34667824074074072</c:v>
                </c:pt>
                <c:pt idx="1641">
                  <c:v>0.34670138888888885</c:v>
                </c:pt>
                <c:pt idx="1642">
                  <c:v>0.34672453703703704</c:v>
                </c:pt>
                <c:pt idx="1643">
                  <c:v>0.34674768518518517</c:v>
                </c:pt>
                <c:pt idx="1644">
                  <c:v>0.34678240740740746</c:v>
                </c:pt>
                <c:pt idx="1645">
                  <c:v>0.34680555555555559</c:v>
                </c:pt>
                <c:pt idx="1646">
                  <c:v>0.34682870370370367</c:v>
                </c:pt>
                <c:pt idx="1647">
                  <c:v>0.3468518518518518</c:v>
                </c:pt>
                <c:pt idx="1648">
                  <c:v>0.34687499999999999</c:v>
                </c:pt>
                <c:pt idx="1649">
                  <c:v>0.34689814814814812</c:v>
                </c:pt>
                <c:pt idx="1650">
                  <c:v>0.34692129629629626</c:v>
                </c:pt>
                <c:pt idx="1651">
                  <c:v>0.34694444444444444</c:v>
                </c:pt>
                <c:pt idx="1652">
                  <c:v>0.34696759259259258</c:v>
                </c:pt>
                <c:pt idx="1653">
                  <c:v>0.34699074074074071</c:v>
                </c:pt>
                <c:pt idx="1654">
                  <c:v>0.3470138888888889</c:v>
                </c:pt>
                <c:pt idx="1655">
                  <c:v>0.34703703703703703</c:v>
                </c:pt>
                <c:pt idx="1656">
                  <c:v>0.34706018518518517</c:v>
                </c:pt>
                <c:pt idx="1657">
                  <c:v>0.34708333333333335</c:v>
                </c:pt>
                <c:pt idx="1658">
                  <c:v>0.34710648148148149</c:v>
                </c:pt>
                <c:pt idx="1659">
                  <c:v>0.34712962962962962</c:v>
                </c:pt>
                <c:pt idx="1660">
                  <c:v>0.34715277777777781</c:v>
                </c:pt>
                <c:pt idx="1661">
                  <c:v>0.34717592592592594</c:v>
                </c:pt>
                <c:pt idx="1662">
                  <c:v>0.34719907407407408</c:v>
                </c:pt>
                <c:pt idx="1663">
                  <c:v>0.34722222222222227</c:v>
                </c:pt>
                <c:pt idx="1664">
                  <c:v>0.3472453703703704</c:v>
                </c:pt>
                <c:pt idx="1665">
                  <c:v>0.34726851851851853</c:v>
                </c:pt>
                <c:pt idx="1666">
                  <c:v>0.34729166666666672</c:v>
                </c:pt>
                <c:pt idx="1667">
                  <c:v>0.3473148148148148</c:v>
                </c:pt>
                <c:pt idx="1668">
                  <c:v>0.34733796296296293</c:v>
                </c:pt>
                <c:pt idx="1669">
                  <c:v>0.34736111111111106</c:v>
                </c:pt>
                <c:pt idx="1670">
                  <c:v>0.34738425925925925</c:v>
                </c:pt>
                <c:pt idx="1671">
                  <c:v>0.34740740740740739</c:v>
                </c:pt>
                <c:pt idx="1672">
                  <c:v>0.34743055555555552</c:v>
                </c:pt>
                <c:pt idx="1673">
                  <c:v>0.34745370370370371</c:v>
                </c:pt>
                <c:pt idx="1674">
                  <c:v>0.34747685185185184</c:v>
                </c:pt>
                <c:pt idx="1675">
                  <c:v>0.34749999999999998</c:v>
                </c:pt>
                <c:pt idx="1676">
                  <c:v>0.34752314814814816</c:v>
                </c:pt>
                <c:pt idx="1677">
                  <c:v>0.34755787037037034</c:v>
                </c:pt>
                <c:pt idx="1678">
                  <c:v>0.34758101851851847</c:v>
                </c:pt>
                <c:pt idx="1679">
                  <c:v>0.34760416666666666</c:v>
                </c:pt>
                <c:pt idx="1680">
                  <c:v>0.34762731481481479</c:v>
                </c:pt>
                <c:pt idx="1681">
                  <c:v>0.34765046296296293</c:v>
                </c:pt>
                <c:pt idx="1682">
                  <c:v>0.34767361111111111</c:v>
                </c:pt>
                <c:pt idx="1683">
                  <c:v>0.34769675925925925</c:v>
                </c:pt>
                <c:pt idx="1684">
                  <c:v>0.34771990740740738</c:v>
                </c:pt>
                <c:pt idx="1685">
                  <c:v>0.34774305555555557</c:v>
                </c:pt>
                <c:pt idx="1686">
                  <c:v>0.3477662037037037</c:v>
                </c:pt>
                <c:pt idx="1687">
                  <c:v>0.34778935185185184</c:v>
                </c:pt>
                <c:pt idx="1688">
                  <c:v>0.34781250000000002</c:v>
                </c:pt>
                <c:pt idx="1689">
                  <c:v>0.34783564814814816</c:v>
                </c:pt>
                <c:pt idx="1690">
                  <c:v>0.34785879629629629</c:v>
                </c:pt>
                <c:pt idx="1691">
                  <c:v>0.34788194444444448</c:v>
                </c:pt>
                <c:pt idx="1692">
                  <c:v>0.34790509259259261</c:v>
                </c:pt>
                <c:pt idx="1693">
                  <c:v>0.34792824074074075</c:v>
                </c:pt>
                <c:pt idx="1694">
                  <c:v>0.34795138888888894</c:v>
                </c:pt>
                <c:pt idx="1695">
                  <c:v>0.34797453703703707</c:v>
                </c:pt>
                <c:pt idx="1696">
                  <c:v>0.3479976851851852</c:v>
                </c:pt>
                <c:pt idx="1697">
                  <c:v>0.34802083333333328</c:v>
                </c:pt>
                <c:pt idx="1698">
                  <c:v>0.34804398148148147</c:v>
                </c:pt>
                <c:pt idx="1699">
                  <c:v>0.3480671296296296</c:v>
                </c:pt>
                <c:pt idx="1700">
                  <c:v>0.34809027777777773</c:v>
                </c:pt>
                <c:pt idx="1701">
                  <c:v>0.34811342592592592</c:v>
                </c:pt>
                <c:pt idx="1702">
                  <c:v>0.34813657407407406</c:v>
                </c:pt>
                <c:pt idx="1703">
                  <c:v>0.34815972222222219</c:v>
                </c:pt>
                <c:pt idx="1704">
                  <c:v>0.34818287037037038</c:v>
                </c:pt>
                <c:pt idx="1705">
                  <c:v>0.34820601851851851</c:v>
                </c:pt>
                <c:pt idx="1706">
                  <c:v>0.34822916666666665</c:v>
                </c:pt>
                <c:pt idx="1707">
                  <c:v>0.34825231481481483</c:v>
                </c:pt>
                <c:pt idx="1708">
                  <c:v>0.34827546296296297</c:v>
                </c:pt>
                <c:pt idx="1709">
                  <c:v>0.3482986111111111</c:v>
                </c:pt>
                <c:pt idx="1710">
                  <c:v>0.34833333333333333</c:v>
                </c:pt>
                <c:pt idx="1711">
                  <c:v>0.34835648148148146</c:v>
                </c:pt>
                <c:pt idx="1712">
                  <c:v>0.34837962962962959</c:v>
                </c:pt>
                <c:pt idx="1713">
                  <c:v>0.34840277777777778</c:v>
                </c:pt>
                <c:pt idx="1714">
                  <c:v>0.34842592592592592</c:v>
                </c:pt>
                <c:pt idx="1715">
                  <c:v>0.34844907407407405</c:v>
                </c:pt>
                <c:pt idx="1716">
                  <c:v>0.34847222222222224</c:v>
                </c:pt>
                <c:pt idx="1717">
                  <c:v>0.34849537037037037</c:v>
                </c:pt>
                <c:pt idx="1718">
                  <c:v>0.34851851851851851</c:v>
                </c:pt>
                <c:pt idx="1719">
                  <c:v>0.34854166666666669</c:v>
                </c:pt>
                <c:pt idx="1720">
                  <c:v>0.34856481481481483</c:v>
                </c:pt>
                <c:pt idx="1721">
                  <c:v>0.34858796296296296</c:v>
                </c:pt>
                <c:pt idx="1722">
                  <c:v>0.34861111111111115</c:v>
                </c:pt>
                <c:pt idx="1723">
                  <c:v>0.34863425925925928</c:v>
                </c:pt>
                <c:pt idx="1724">
                  <c:v>0.34865740740740742</c:v>
                </c:pt>
                <c:pt idx="1725">
                  <c:v>0.3486805555555556</c:v>
                </c:pt>
                <c:pt idx="1726">
                  <c:v>0.34870370370370374</c:v>
                </c:pt>
                <c:pt idx="1727">
                  <c:v>0.34872685185185182</c:v>
                </c:pt>
                <c:pt idx="1728">
                  <c:v>0.34874999999999995</c:v>
                </c:pt>
                <c:pt idx="1729">
                  <c:v>0.34877314814814814</c:v>
                </c:pt>
                <c:pt idx="1730">
                  <c:v>0.34879629629629627</c:v>
                </c:pt>
                <c:pt idx="1731">
                  <c:v>0.3488194444444444</c:v>
                </c:pt>
                <c:pt idx="1732">
                  <c:v>0.34884259259259259</c:v>
                </c:pt>
                <c:pt idx="1733">
                  <c:v>0.34886574074074073</c:v>
                </c:pt>
                <c:pt idx="1734">
                  <c:v>0.34888888888888886</c:v>
                </c:pt>
                <c:pt idx="1735">
                  <c:v>0.34891203703703705</c:v>
                </c:pt>
                <c:pt idx="1736">
                  <c:v>0.34893518518518518</c:v>
                </c:pt>
                <c:pt idx="1737">
                  <c:v>0.34896990740740735</c:v>
                </c:pt>
                <c:pt idx="1738">
                  <c:v>0.34899305555555554</c:v>
                </c:pt>
                <c:pt idx="1739">
                  <c:v>0.34901620370370368</c:v>
                </c:pt>
                <c:pt idx="1740">
                  <c:v>0.34903935185185181</c:v>
                </c:pt>
                <c:pt idx="1741">
                  <c:v>0.3490625</c:v>
                </c:pt>
                <c:pt idx="1742">
                  <c:v>0.34908564814814813</c:v>
                </c:pt>
                <c:pt idx="1743">
                  <c:v>0.34910879629629626</c:v>
                </c:pt>
                <c:pt idx="1744">
                  <c:v>0.34913194444444445</c:v>
                </c:pt>
                <c:pt idx="1745">
                  <c:v>0.34915509259259259</c:v>
                </c:pt>
                <c:pt idx="1746">
                  <c:v>0.34917824074074072</c:v>
                </c:pt>
                <c:pt idx="1747">
                  <c:v>0.34920138888888891</c:v>
                </c:pt>
                <c:pt idx="1748">
                  <c:v>0.34922453703703704</c:v>
                </c:pt>
                <c:pt idx="1749">
                  <c:v>0.34924768518518517</c:v>
                </c:pt>
                <c:pt idx="1750">
                  <c:v>0.34927083333333336</c:v>
                </c:pt>
                <c:pt idx="1751">
                  <c:v>0.3492939814814815</c:v>
                </c:pt>
                <c:pt idx="1752">
                  <c:v>0.34931712962962963</c:v>
                </c:pt>
                <c:pt idx="1753">
                  <c:v>0.34934027777777782</c:v>
                </c:pt>
                <c:pt idx="1754">
                  <c:v>0.34936342592592595</c:v>
                </c:pt>
                <c:pt idx="1755">
                  <c:v>0.34938657407407409</c:v>
                </c:pt>
                <c:pt idx="1756">
                  <c:v>0.34940972222222227</c:v>
                </c:pt>
                <c:pt idx="1757">
                  <c:v>0.34943287037037035</c:v>
                </c:pt>
                <c:pt idx="1758">
                  <c:v>0.34945601851851849</c:v>
                </c:pt>
                <c:pt idx="1759">
                  <c:v>0.34947916666666662</c:v>
                </c:pt>
                <c:pt idx="1760">
                  <c:v>0.34950231481481481</c:v>
                </c:pt>
                <c:pt idx="1761">
                  <c:v>0.34952546296296294</c:v>
                </c:pt>
                <c:pt idx="1762">
                  <c:v>0.34954861111111107</c:v>
                </c:pt>
                <c:pt idx="1763">
                  <c:v>0.34957175925925926</c:v>
                </c:pt>
                <c:pt idx="1764">
                  <c:v>0.3495949074074074</c:v>
                </c:pt>
                <c:pt idx="1765">
                  <c:v>0.34961805555555553</c:v>
                </c:pt>
                <c:pt idx="1766">
                  <c:v>0.34965277777777781</c:v>
                </c:pt>
                <c:pt idx="1767">
                  <c:v>0.34967592592592595</c:v>
                </c:pt>
                <c:pt idx="1768">
                  <c:v>0.34969907407407402</c:v>
                </c:pt>
                <c:pt idx="1769">
                  <c:v>0.34972222222222221</c:v>
                </c:pt>
                <c:pt idx="1770">
                  <c:v>0.34974537037037035</c:v>
                </c:pt>
                <c:pt idx="1771">
                  <c:v>0.34976851851851848</c:v>
                </c:pt>
                <c:pt idx="1772">
                  <c:v>0.34979166666666667</c:v>
                </c:pt>
                <c:pt idx="1773">
                  <c:v>0.3498148148148148</c:v>
                </c:pt>
                <c:pt idx="1774">
                  <c:v>0.34983796296296293</c:v>
                </c:pt>
                <c:pt idx="1775">
                  <c:v>0.34986111111111112</c:v>
                </c:pt>
                <c:pt idx="1776">
                  <c:v>0.34988425925925926</c:v>
                </c:pt>
                <c:pt idx="1777">
                  <c:v>0.34990740740740739</c:v>
                </c:pt>
                <c:pt idx="1778">
                  <c:v>0.34993055555555558</c:v>
                </c:pt>
                <c:pt idx="1779">
                  <c:v>0.34995370370370371</c:v>
                </c:pt>
                <c:pt idx="1780">
                  <c:v>0.34997685185185184</c:v>
                </c:pt>
                <c:pt idx="1781">
                  <c:v>0.35000000000000003</c:v>
                </c:pt>
                <c:pt idx="1782">
                  <c:v>0.35002314814814817</c:v>
                </c:pt>
                <c:pt idx="1783">
                  <c:v>0.3500462962962963</c:v>
                </c:pt>
                <c:pt idx="1784">
                  <c:v>0.35006944444444449</c:v>
                </c:pt>
                <c:pt idx="1785">
                  <c:v>0.35009259259259262</c:v>
                </c:pt>
                <c:pt idx="1786">
                  <c:v>0.35011574074074076</c:v>
                </c:pt>
                <c:pt idx="1787">
                  <c:v>0.35013888888888883</c:v>
                </c:pt>
                <c:pt idx="1788">
                  <c:v>0.35016203703703702</c:v>
                </c:pt>
                <c:pt idx="1789">
                  <c:v>0.35018518518518515</c:v>
                </c:pt>
                <c:pt idx="1790">
                  <c:v>0.35020833333333329</c:v>
                </c:pt>
                <c:pt idx="1791">
                  <c:v>0.35023148148148148</c:v>
                </c:pt>
                <c:pt idx="1792">
                  <c:v>0.35025462962962961</c:v>
                </c:pt>
                <c:pt idx="1793">
                  <c:v>0.35027777777777774</c:v>
                </c:pt>
                <c:pt idx="1794">
                  <c:v>0.35031250000000003</c:v>
                </c:pt>
                <c:pt idx="1795">
                  <c:v>0.35033564814814816</c:v>
                </c:pt>
                <c:pt idx="1796">
                  <c:v>0.35035879629629635</c:v>
                </c:pt>
                <c:pt idx="1797">
                  <c:v>0.35038194444444448</c:v>
                </c:pt>
                <c:pt idx="1798">
                  <c:v>0.35040509259259256</c:v>
                </c:pt>
                <c:pt idx="1799">
                  <c:v>0.35042824074074069</c:v>
                </c:pt>
                <c:pt idx="1800">
                  <c:v>0.35045138888888888</c:v>
                </c:pt>
                <c:pt idx="1801">
                  <c:v>0.35047453703703701</c:v>
                </c:pt>
                <c:pt idx="1802">
                  <c:v>0.35049768518518515</c:v>
                </c:pt>
                <c:pt idx="1803">
                  <c:v>0.35052083333333334</c:v>
                </c:pt>
                <c:pt idx="1804">
                  <c:v>0.35054398148148147</c:v>
                </c:pt>
                <c:pt idx="1805">
                  <c:v>0.3505671296296296</c:v>
                </c:pt>
                <c:pt idx="1806">
                  <c:v>0.35059027777777779</c:v>
                </c:pt>
                <c:pt idx="1807">
                  <c:v>0.35061342592592593</c:v>
                </c:pt>
                <c:pt idx="1808">
                  <c:v>0.35063657407407406</c:v>
                </c:pt>
                <c:pt idx="1809">
                  <c:v>0.35065972222222225</c:v>
                </c:pt>
                <c:pt idx="1810">
                  <c:v>0.35068287037037038</c:v>
                </c:pt>
                <c:pt idx="1811">
                  <c:v>0.35070601851851851</c:v>
                </c:pt>
                <c:pt idx="1812">
                  <c:v>0.3507291666666667</c:v>
                </c:pt>
                <c:pt idx="1813">
                  <c:v>0.35075231481481484</c:v>
                </c:pt>
                <c:pt idx="1814">
                  <c:v>0.35077546296296297</c:v>
                </c:pt>
                <c:pt idx="1815">
                  <c:v>0.35079861111111116</c:v>
                </c:pt>
                <c:pt idx="1816">
                  <c:v>0.35082175925925929</c:v>
                </c:pt>
                <c:pt idx="1817">
                  <c:v>0.35084490740740737</c:v>
                </c:pt>
                <c:pt idx="1818">
                  <c:v>0.3508680555555555</c:v>
                </c:pt>
                <c:pt idx="1819">
                  <c:v>0.35089120370370369</c:v>
                </c:pt>
                <c:pt idx="1820">
                  <c:v>0.35091435185185182</c:v>
                </c:pt>
                <c:pt idx="1821">
                  <c:v>0.35093749999999996</c:v>
                </c:pt>
                <c:pt idx="1822">
                  <c:v>0.35096064814814815</c:v>
                </c:pt>
                <c:pt idx="1823">
                  <c:v>0.35098379629629628</c:v>
                </c:pt>
                <c:pt idx="1824">
                  <c:v>0.35100694444444441</c:v>
                </c:pt>
                <c:pt idx="1825">
                  <c:v>0.3510300925925926</c:v>
                </c:pt>
                <c:pt idx="1826">
                  <c:v>0.35105324074074074</c:v>
                </c:pt>
                <c:pt idx="1827">
                  <c:v>0.35108796296296302</c:v>
                </c:pt>
                <c:pt idx="1828">
                  <c:v>0.3511111111111111</c:v>
                </c:pt>
                <c:pt idx="1829">
                  <c:v>0.35113425925925923</c:v>
                </c:pt>
                <c:pt idx="1830">
                  <c:v>0.35115740740740736</c:v>
                </c:pt>
                <c:pt idx="1831">
                  <c:v>0.35118055555555555</c:v>
                </c:pt>
                <c:pt idx="1832">
                  <c:v>0.35120370370370368</c:v>
                </c:pt>
                <c:pt idx="1833">
                  <c:v>0.35122685185185182</c:v>
                </c:pt>
                <c:pt idx="1834">
                  <c:v>0.35125000000000001</c:v>
                </c:pt>
                <c:pt idx="1835">
                  <c:v>0.35127314814814814</c:v>
                </c:pt>
                <c:pt idx="1836">
                  <c:v>0.35129629629629627</c:v>
                </c:pt>
                <c:pt idx="1837">
                  <c:v>0.35131944444444446</c:v>
                </c:pt>
                <c:pt idx="1838">
                  <c:v>0.3513425925925926</c:v>
                </c:pt>
                <c:pt idx="1839">
                  <c:v>0.35136574074074073</c:v>
                </c:pt>
                <c:pt idx="1840">
                  <c:v>0.35138888888888892</c:v>
                </c:pt>
                <c:pt idx="1841">
                  <c:v>0.35141203703703705</c:v>
                </c:pt>
                <c:pt idx="1842">
                  <c:v>0.35143518518518518</c:v>
                </c:pt>
                <c:pt idx="1843">
                  <c:v>0.35145833333333337</c:v>
                </c:pt>
                <c:pt idx="1844">
                  <c:v>0.35148148148148151</c:v>
                </c:pt>
                <c:pt idx="1845">
                  <c:v>0.35150462962962964</c:v>
                </c:pt>
                <c:pt idx="1846">
                  <c:v>0.35152777777777783</c:v>
                </c:pt>
                <c:pt idx="1847">
                  <c:v>0.35155092592592596</c:v>
                </c:pt>
                <c:pt idx="1848">
                  <c:v>0.35157407407407404</c:v>
                </c:pt>
                <c:pt idx="1849">
                  <c:v>0.35159722222222217</c:v>
                </c:pt>
                <c:pt idx="1850">
                  <c:v>0.35162037037037036</c:v>
                </c:pt>
                <c:pt idx="1851">
                  <c:v>0.35164351851851849</c:v>
                </c:pt>
                <c:pt idx="1852">
                  <c:v>0.35166666666666663</c:v>
                </c:pt>
                <c:pt idx="1853">
                  <c:v>0.35168981481481482</c:v>
                </c:pt>
                <c:pt idx="1854">
                  <c:v>0.35171296296296295</c:v>
                </c:pt>
                <c:pt idx="1855">
                  <c:v>0.35173611111111108</c:v>
                </c:pt>
                <c:pt idx="1856">
                  <c:v>0.35177083333333337</c:v>
                </c:pt>
                <c:pt idx="1857">
                  <c:v>0.3517939814814815</c:v>
                </c:pt>
                <c:pt idx="1858">
                  <c:v>0.35181712962962958</c:v>
                </c:pt>
                <c:pt idx="1859">
                  <c:v>0.35184027777777777</c:v>
                </c:pt>
                <c:pt idx="1860">
                  <c:v>0.3518634259259259</c:v>
                </c:pt>
                <c:pt idx="1861">
                  <c:v>0.35188657407407403</c:v>
                </c:pt>
                <c:pt idx="1862">
                  <c:v>0.35190972222222222</c:v>
                </c:pt>
                <c:pt idx="1863">
                  <c:v>0.35193287037037035</c:v>
                </c:pt>
                <c:pt idx="1864">
                  <c:v>0.35195601851851849</c:v>
                </c:pt>
                <c:pt idx="1865">
                  <c:v>0.35197916666666668</c:v>
                </c:pt>
                <c:pt idx="1866">
                  <c:v>0.35200231481481481</c:v>
                </c:pt>
                <c:pt idx="1867">
                  <c:v>0.35202546296296294</c:v>
                </c:pt>
                <c:pt idx="1868">
                  <c:v>0.35204861111111113</c:v>
                </c:pt>
                <c:pt idx="1869">
                  <c:v>0.35207175925925926</c:v>
                </c:pt>
                <c:pt idx="1870">
                  <c:v>0.3520949074074074</c:v>
                </c:pt>
                <c:pt idx="1871">
                  <c:v>0.35211805555555559</c:v>
                </c:pt>
                <c:pt idx="1872">
                  <c:v>0.35214120370370372</c:v>
                </c:pt>
                <c:pt idx="1873">
                  <c:v>0.35216435185185185</c:v>
                </c:pt>
                <c:pt idx="1874">
                  <c:v>0.35218750000000004</c:v>
                </c:pt>
                <c:pt idx="1875">
                  <c:v>0.35221064814814818</c:v>
                </c:pt>
                <c:pt idx="1876">
                  <c:v>0.35223379629629631</c:v>
                </c:pt>
                <c:pt idx="1877">
                  <c:v>0.3522569444444445</c:v>
                </c:pt>
                <c:pt idx="1878">
                  <c:v>0.35228009259259263</c:v>
                </c:pt>
                <c:pt idx="1879">
                  <c:v>0.35230324074074071</c:v>
                </c:pt>
                <c:pt idx="1880">
                  <c:v>0.35232638888888884</c:v>
                </c:pt>
                <c:pt idx="1881">
                  <c:v>0.35234953703703703</c:v>
                </c:pt>
                <c:pt idx="1882">
                  <c:v>0.35237268518518516</c:v>
                </c:pt>
                <c:pt idx="1883">
                  <c:v>0.3523958333333333</c:v>
                </c:pt>
                <c:pt idx="1884">
                  <c:v>0.35241898148148149</c:v>
                </c:pt>
                <c:pt idx="1885">
                  <c:v>0.35245370370370371</c:v>
                </c:pt>
                <c:pt idx="1886">
                  <c:v>0.3524768518518519</c:v>
                </c:pt>
                <c:pt idx="1887">
                  <c:v>0.35250000000000004</c:v>
                </c:pt>
                <c:pt idx="1888">
                  <c:v>0.35252314814814811</c:v>
                </c:pt>
                <c:pt idx="1889">
                  <c:v>0.35254629629629625</c:v>
                </c:pt>
                <c:pt idx="1890">
                  <c:v>0.35256944444444444</c:v>
                </c:pt>
                <c:pt idx="1891">
                  <c:v>0.35259259259259257</c:v>
                </c:pt>
                <c:pt idx="1892">
                  <c:v>0.3526157407407407</c:v>
                </c:pt>
                <c:pt idx="1893">
                  <c:v>0.35263888888888889</c:v>
                </c:pt>
                <c:pt idx="1894">
                  <c:v>0.35266203703703702</c:v>
                </c:pt>
                <c:pt idx="1895">
                  <c:v>0.35268518518518516</c:v>
                </c:pt>
                <c:pt idx="1896">
                  <c:v>0.35270833333333335</c:v>
                </c:pt>
                <c:pt idx="1897">
                  <c:v>0.35273148148148148</c:v>
                </c:pt>
                <c:pt idx="1898">
                  <c:v>0.35275462962962961</c:v>
                </c:pt>
                <c:pt idx="1899">
                  <c:v>0.3527777777777778</c:v>
                </c:pt>
                <c:pt idx="1900">
                  <c:v>0.35280092592592593</c:v>
                </c:pt>
                <c:pt idx="1901">
                  <c:v>0.35282407407407407</c:v>
                </c:pt>
                <c:pt idx="1902">
                  <c:v>0.35284722222222226</c:v>
                </c:pt>
                <c:pt idx="1903">
                  <c:v>0.35287037037037039</c:v>
                </c:pt>
                <c:pt idx="1904">
                  <c:v>0.35289351851851852</c:v>
                </c:pt>
                <c:pt idx="1905">
                  <c:v>0.35291666666666671</c:v>
                </c:pt>
                <c:pt idx="1906">
                  <c:v>0.35293981481481485</c:v>
                </c:pt>
                <c:pt idx="1907">
                  <c:v>0.35296296296296298</c:v>
                </c:pt>
                <c:pt idx="1908">
                  <c:v>0.35298611111111117</c:v>
                </c:pt>
                <c:pt idx="1909">
                  <c:v>0.35300925925925924</c:v>
                </c:pt>
                <c:pt idx="1910">
                  <c:v>0.35303240740740738</c:v>
                </c:pt>
                <c:pt idx="1911">
                  <c:v>0.35305555555555551</c:v>
                </c:pt>
                <c:pt idx="1912">
                  <c:v>0.3530787037037037</c:v>
                </c:pt>
                <c:pt idx="1913">
                  <c:v>0.35311342592592593</c:v>
                </c:pt>
                <c:pt idx="1914">
                  <c:v>0.35313657407407412</c:v>
                </c:pt>
                <c:pt idx="1915">
                  <c:v>0.35315972222222225</c:v>
                </c:pt>
                <c:pt idx="1916">
                  <c:v>0.35318287037037038</c:v>
                </c:pt>
                <c:pt idx="1917">
                  <c:v>0.35320601851851857</c:v>
                </c:pt>
                <c:pt idx="1918">
                  <c:v>0.35322916666666665</c:v>
                </c:pt>
                <c:pt idx="1919">
                  <c:v>0.35325231481481478</c:v>
                </c:pt>
                <c:pt idx="1920">
                  <c:v>0.35327546296296292</c:v>
                </c:pt>
                <c:pt idx="1921">
                  <c:v>0.3532986111111111</c:v>
                </c:pt>
                <c:pt idx="1922">
                  <c:v>0.35332175925925924</c:v>
                </c:pt>
                <c:pt idx="1923">
                  <c:v>0.35334490740740737</c:v>
                </c:pt>
                <c:pt idx="1924">
                  <c:v>0.35336805555555556</c:v>
                </c:pt>
                <c:pt idx="1925">
                  <c:v>0.35339120370370369</c:v>
                </c:pt>
                <c:pt idx="1926">
                  <c:v>0.35341435185185183</c:v>
                </c:pt>
                <c:pt idx="1927">
                  <c:v>0.35343750000000002</c:v>
                </c:pt>
                <c:pt idx="1928">
                  <c:v>0.35346064814814815</c:v>
                </c:pt>
                <c:pt idx="1929">
                  <c:v>0.35348379629629628</c:v>
                </c:pt>
                <c:pt idx="1930">
                  <c:v>0.35350694444444447</c:v>
                </c:pt>
                <c:pt idx="1931">
                  <c:v>0.3535300925925926</c:v>
                </c:pt>
                <c:pt idx="1932">
                  <c:v>0.35355324074074074</c:v>
                </c:pt>
                <c:pt idx="1933">
                  <c:v>0.35357638888888893</c:v>
                </c:pt>
                <c:pt idx="1934">
                  <c:v>0.35359953703703706</c:v>
                </c:pt>
                <c:pt idx="1935">
                  <c:v>0.35362268518518519</c:v>
                </c:pt>
                <c:pt idx="1936">
                  <c:v>0.35364583333333338</c:v>
                </c:pt>
                <c:pt idx="1937">
                  <c:v>0.35366898148148151</c:v>
                </c:pt>
                <c:pt idx="1938">
                  <c:v>0.35369212962962965</c:v>
                </c:pt>
                <c:pt idx="1939">
                  <c:v>0.35371527777777773</c:v>
                </c:pt>
                <c:pt idx="1940">
                  <c:v>0.35375000000000001</c:v>
                </c:pt>
                <c:pt idx="1941">
                  <c:v>0.35377314814814814</c:v>
                </c:pt>
                <c:pt idx="1942">
                  <c:v>0.35379629629629633</c:v>
                </c:pt>
                <c:pt idx="1943">
                  <c:v>0.35381944444444446</c:v>
                </c:pt>
                <c:pt idx="1944">
                  <c:v>0.3538425925925926</c:v>
                </c:pt>
                <c:pt idx="1945">
                  <c:v>0.35386574074074079</c:v>
                </c:pt>
                <c:pt idx="1946">
                  <c:v>0.35388888888888892</c:v>
                </c:pt>
                <c:pt idx="1947">
                  <c:v>0.35391203703703705</c:v>
                </c:pt>
                <c:pt idx="1948">
                  <c:v>0.35393518518518513</c:v>
                </c:pt>
                <c:pt idx="1949">
                  <c:v>0.35395833333333332</c:v>
                </c:pt>
                <c:pt idx="1950">
                  <c:v>0.35398148148148145</c:v>
                </c:pt>
                <c:pt idx="1951">
                  <c:v>0.35400462962962959</c:v>
                </c:pt>
                <c:pt idx="1952">
                  <c:v>0.35402777777777777</c:v>
                </c:pt>
                <c:pt idx="1953">
                  <c:v>0.35405092592592591</c:v>
                </c:pt>
                <c:pt idx="1954">
                  <c:v>0.35407407407407404</c:v>
                </c:pt>
                <c:pt idx="1955">
                  <c:v>0.35409722222222223</c:v>
                </c:pt>
                <c:pt idx="1956">
                  <c:v>0.35412037037037036</c:v>
                </c:pt>
                <c:pt idx="1957">
                  <c:v>0.3541435185185185</c:v>
                </c:pt>
                <c:pt idx="1958">
                  <c:v>0.35416666666666669</c:v>
                </c:pt>
                <c:pt idx="1959">
                  <c:v>0.35418981481481482</c:v>
                </c:pt>
                <c:pt idx="1960">
                  <c:v>0.35421296296296295</c:v>
                </c:pt>
                <c:pt idx="1961">
                  <c:v>0.35423611111111114</c:v>
                </c:pt>
                <c:pt idx="1962">
                  <c:v>0.35425925925925927</c:v>
                </c:pt>
                <c:pt idx="1963">
                  <c:v>0.35428240740740741</c:v>
                </c:pt>
                <c:pt idx="1964">
                  <c:v>0.3543055555555556</c:v>
                </c:pt>
                <c:pt idx="1965">
                  <c:v>0.35432870370370373</c:v>
                </c:pt>
                <c:pt idx="1966">
                  <c:v>0.3543634259259259</c:v>
                </c:pt>
                <c:pt idx="1967">
                  <c:v>0.35438657407407409</c:v>
                </c:pt>
                <c:pt idx="1968">
                  <c:v>0.35440972222222222</c:v>
                </c:pt>
                <c:pt idx="1969">
                  <c:v>0.35443287037037036</c:v>
                </c:pt>
                <c:pt idx="1970">
                  <c:v>0.35445601851851855</c:v>
                </c:pt>
                <c:pt idx="1971">
                  <c:v>0.35447916666666668</c:v>
                </c:pt>
                <c:pt idx="1972">
                  <c:v>0.35450231481481481</c:v>
                </c:pt>
                <c:pt idx="1973">
                  <c:v>0.354525462962963</c:v>
                </c:pt>
                <c:pt idx="1974">
                  <c:v>0.35454861111111113</c:v>
                </c:pt>
                <c:pt idx="1975">
                  <c:v>0.35457175925925927</c:v>
                </c:pt>
                <c:pt idx="1976">
                  <c:v>0.35459490740740746</c:v>
                </c:pt>
                <c:pt idx="1977">
                  <c:v>0.35461805555555559</c:v>
                </c:pt>
                <c:pt idx="1978">
                  <c:v>0.35464120370370367</c:v>
                </c:pt>
                <c:pt idx="1979">
                  <c:v>0.3546643518518518</c:v>
                </c:pt>
                <c:pt idx="1980">
                  <c:v>0.35468749999999999</c:v>
                </c:pt>
                <c:pt idx="1981">
                  <c:v>0.35471064814814812</c:v>
                </c:pt>
                <c:pt idx="1982">
                  <c:v>0.35473379629629626</c:v>
                </c:pt>
                <c:pt idx="1983">
                  <c:v>0.35475694444444444</c:v>
                </c:pt>
                <c:pt idx="1984">
                  <c:v>0.35478009259259258</c:v>
                </c:pt>
                <c:pt idx="1985">
                  <c:v>0.35480324074074071</c:v>
                </c:pt>
                <c:pt idx="1986">
                  <c:v>0.3548263888888889</c:v>
                </c:pt>
                <c:pt idx="1987">
                  <c:v>0.35484953703703703</c:v>
                </c:pt>
                <c:pt idx="1988">
                  <c:v>0.35487268518518517</c:v>
                </c:pt>
                <c:pt idx="1989">
                  <c:v>0.35489583333333335</c:v>
                </c:pt>
                <c:pt idx="1990">
                  <c:v>0.35491898148148149</c:v>
                </c:pt>
              </c:numCache>
            </c:numRef>
          </c:xVal>
          <c:yVal>
            <c:numRef>
              <c:f>航路データ!$H$3:$H$3000</c:f>
              <c:numCache>
                <c:formatCode>General</c:formatCode>
                <c:ptCount val="299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176.11352155544813</c:v>
                </c:pt>
                <c:pt idx="251">
                  <c:v>176.05186141277576</c:v>
                </c:pt>
                <c:pt idx="252">
                  <c:v>175.78893541591776</c:v>
                </c:pt>
                <c:pt idx="253">
                  <c:v>175.68109498236547</c:v>
                </c:pt>
                <c:pt idx="254">
                  <c:v>175.58275745287207</c:v>
                </c:pt>
                <c:pt idx="255">
                  <c:v>175.37123473422022</c:v>
                </c:pt>
                <c:pt idx="256">
                  <c:v>175.33735657855547</c:v>
                </c:pt>
                <c:pt idx="257">
                  <c:v>175.33735657855547</c:v>
                </c:pt>
                <c:pt idx="258">
                  <c:v>175.33735657855547</c:v>
                </c:pt>
                <c:pt idx="259">
                  <c:v>175.37123473422022</c:v>
                </c:pt>
                <c:pt idx="260">
                  <c:v>175.42740935514058</c:v>
                </c:pt>
                <c:pt idx="261">
                  <c:v>175.67022824899428</c:v>
                </c:pt>
                <c:pt idx="262">
                  <c:v>175.63753837031476</c:v>
                </c:pt>
                <c:pt idx="263">
                  <c:v>176.0311828792214</c:v>
                </c:pt>
                <c:pt idx="264">
                  <c:v>175.82099266650695</c:v>
                </c:pt>
                <c:pt idx="265">
                  <c:v>175.75674167483137</c:v>
                </c:pt>
                <c:pt idx="266">
                  <c:v>175.74598018352617</c:v>
                </c:pt>
                <c:pt idx="267">
                  <c:v>175.50544284235329</c:v>
                </c:pt>
                <c:pt idx="268">
                  <c:v>175.46093987547397</c:v>
                </c:pt>
                <c:pt idx="269">
                  <c:v>175.46093987547397</c:v>
                </c:pt>
                <c:pt idx="270">
                  <c:v>175.42740935514058</c:v>
                </c:pt>
                <c:pt idx="271">
                  <c:v>175.38249860841449</c:v>
                </c:pt>
                <c:pt idx="272">
                  <c:v>175.33735657855547</c:v>
                </c:pt>
                <c:pt idx="273">
                  <c:v>175.29198453699837</c:v>
                </c:pt>
                <c:pt idx="274">
                  <c:v>175.29198453699837</c:v>
                </c:pt>
                <c:pt idx="275">
                  <c:v>175.18906310542351</c:v>
                </c:pt>
                <c:pt idx="276">
                  <c:v>175.18906310542351</c:v>
                </c:pt>
                <c:pt idx="277">
                  <c:v>175.22349800446841</c:v>
                </c:pt>
                <c:pt idx="278">
                  <c:v>175.26921266143157</c:v>
                </c:pt>
                <c:pt idx="279">
                  <c:v>175.29198453699837</c:v>
                </c:pt>
                <c:pt idx="280">
                  <c:v>175.28060573706978</c:v>
                </c:pt>
                <c:pt idx="281">
                  <c:v>175.24638376349839</c:v>
                </c:pt>
                <c:pt idx="282">
                  <c:v>175.21203385258102</c:v>
                </c:pt>
                <c:pt idx="283">
                  <c:v>175.24638376349839</c:v>
                </c:pt>
                <c:pt idx="284">
                  <c:v>175.14295240725363</c:v>
                </c:pt>
                <c:pt idx="285">
                  <c:v>175.22349800446841</c:v>
                </c:pt>
                <c:pt idx="286">
                  <c:v>175.01499429070998</c:v>
                </c:pt>
                <c:pt idx="287">
                  <c:v>174.36314443020549</c:v>
                </c:pt>
                <c:pt idx="288">
                  <c:v>173.41081266605687</c:v>
                </c:pt>
                <c:pt idx="289">
                  <c:v>173.04799907776683</c:v>
                </c:pt>
                <c:pt idx="290">
                  <c:v>172.8843355721533</c:v>
                </c:pt>
                <c:pt idx="291">
                  <c:v>172.63618944171509</c:v>
                </c:pt>
                <c:pt idx="292">
                  <c:v>172.67776268211247</c:v>
                </c:pt>
                <c:pt idx="293">
                  <c:v>172.67776268211247</c:v>
                </c:pt>
                <c:pt idx="294">
                  <c:v>172.7054308525266</c:v>
                </c:pt>
                <c:pt idx="295">
                  <c:v>172.67776268211247</c:v>
                </c:pt>
                <c:pt idx="296">
                  <c:v>172.62231287283058</c:v>
                </c:pt>
                <c:pt idx="297">
                  <c:v>172.60842693765997</c:v>
                </c:pt>
                <c:pt idx="298">
                  <c:v>172.51096539937686</c:v>
                </c:pt>
                <c:pt idx="299">
                  <c:v>172.44107497041367</c:v>
                </c:pt>
                <c:pt idx="300">
                  <c:v>172.35690929621364</c:v>
                </c:pt>
                <c:pt idx="301">
                  <c:v>172.34285055017187</c:v>
                </c:pt>
                <c:pt idx="302">
                  <c:v>172.34285055017187</c:v>
                </c:pt>
                <c:pt idx="303">
                  <c:v>172.34285055017187</c:v>
                </c:pt>
                <c:pt idx="304">
                  <c:v>172.30062148994884</c:v>
                </c:pt>
                <c:pt idx="305">
                  <c:v>172.28652762112603</c:v>
                </c:pt>
                <c:pt idx="306">
                  <c:v>172.2441938555157</c:v>
                </c:pt>
                <c:pt idx="307">
                  <c:v>172.27242504065237</c:v>
                </c:pt>
                <c:pt idx="308">
                  <c:v>172.55279007265801</c:v>
                </c:pt>
                <c:pt idx="309">
                  <c:v>172.1734653805558</c:v>
                </c:pt>
                <c:pt idx="310">
                  <c:v>172.2159281563907</c:v>
                </c:pt>
                <c:pt idx="311">
                  <c:v>172.27242504065237</c:v>
                </c:pt>
                <c:pt idx="312">
                  <c:v>172.41305550989571</c:v>
                </c:pt>
                <c:pt idx="313">
                  <c:v>172.38500021207844</c:v>
                </c:pt>
                <c:pt idx="314">
                  <c:v>172.38500021207844</c:v>
                </c:pt>
                <c:pt idx="315">
                  <c:v>172.32878298207322</c:v>
                </c:pt>
                <c:pt idx="316">
                  <c:v>172.34285055017187</c:v>
                </c:pt>
                <c:pt idx="317">
                  <c:v>172.32878298207322</c:v>
                </c:pt>
                <c:pt idx="318">
                  <c:v>172.32878298207322</c:v>
                </c:pt>
                <c:pt idx="319">
                  <c:v>172.31470661947043</c:v>
                </c:pt>
                <c:pt idx="320">
                  <c:v>172.62231287283058</c:v>
                </c:pt>
                <c:pt idx="321">
                  <c:v>172.62231287283058</c:v>
                </c:pt>
                <c:pt idx="322">
                  <c:v>172.39903232695843</c:v>
                </c:pt>
                <c:pt idx="323">
                  <c:v>171.20664704878124</c:v>
                </c:pt>
                <c:pt idx="324">
                  <c:v>170.58504681650385</c:v>
                </c:pt>
                <c:pt idx="325">
                  <c:v>170.37567419040204</c:v>
                </c:pt>
                <c:pt idx="326">
                  <c:v>169.25545372504789</c:v>
                </c:pt>
                <c:pt idx="327">
                  <c:v>169.07222061934328</c:v>
                </c:pt>
                <c:pt idx="328">
                  <c:v>169.04165295366005</c:v>
                </c:pt>
                <c:pt idx="329">
                  <c:v>169.01107779483365</c:v>
                </c:pt>
                <c:pt idx="330">
                  <c:v>168.64369333072449</c:v>
                </c:pt>
                <c:pt idx="331">
                  <c:v>167.37207907133538</c:v>
                </c:pt>
                <c:pt idx="332">
                  <c:v>165.68356644228581</c:v>
                </c:pt>
                <c:pt idx="333">
                  <c:v>164.45449922583248</c:v>
                </c:pt>
                <c:pt idx="334">
                  <c:v>164.06459213371642</c:v>
                </c:pt>
                <c:pt idx="335">
                  <c:v>164.06459213371642</c:v>
                </c:pt>
                <c:pt idx="336">
                  <c:v>163.57674081230201</c:v>
                </c:pt>
                <c:pt idx="337">
                  <c:v>163.49703958042775</c:v>
                </c:pt>
                <c:pt idx="338">
                  <c:v>163.44417486142686</c:v>
                </c:pt>
                <c:pt idx="339">
                  <c:v>163.4309927922248</c:v>
                </c:pt>
                <c:pt idx="340">
                  <c:v>163.44417486142686</c:v>
                </c:pt>
                <c:pt idx="341">
                  <c:v>163.4838030285207</c:v>
                </c:pt>
                <c:pt idx="342">
                  <c:v>163.53683006648228</c:v>
                </c:pt>
                <c:pt idx="343">
                  <c:v>163.56342394631764</c:v>
                </c:pt>
                <c:pt idx="344">
                  <c:v>163.56342394631764</c:v>
                </c:pt>
                <c:pt idx="345">
                  <c:v>163.55012034875824</c:v>
                </c:pt>
                <c:pt idx="346">
                  <c:v>163.77805424873617</c:v>
                </c:pt>
                <c:pt idx="347">
                  <c:v>163.73756112913125</c:v>
                </c:pt>
                <c:pt idx="348">
                  <c:v>163.61677055270735</c:v>
                </c:pt>
                <c:pt idx="349">
                  <c:v>163.56342394631764</c:v>
                </c:pt>
                <c:pt idx="350">
                  <c:v>163.57674081230201</c:v>
                </c:pt>
                <c:pt idx="351">
                  <c:v>163.60341416227413</c:v>
                </c:pt>
                <c:pt idx="352">
                  <c:v>163.65691802515144</c:v>
                </c:pt>
                <c:pt idx="353">
                  <c:v>163.65691802515144</c:v>
                </c:pt>
                <c:pt idx="354">
                  <c:v>163.65691802515144</c:v>
                </c:pt>
                <c:pt idx="355">
                  <c:v>163.65691802515144</c:v>
                </c:pt>
                <c:pt idx="356">
                  <c:v>163.63014002445658</c:v>
                </c:pt>
                <c:pt idx="357">
                  <c:v>163.63014002445658</c:v>
                </c:pt>
                <c:pt idx="358">
                  <c:v>163.64352253082581</c:v>
                </c:pt>
                <c:pt idx="359">
                  <c:v>163.59007089988535</c:v>
                </c:pt>
                <c:pt idx="360">
                  <c:v>163.61677055270735</c:v>
                </c:pt>
                <c:pt idx="361">
                  <c:v>163.53683006648228</c:v>
                </c:pt>
                <c:pt idx="362">
                  <c:v>163.53683006648228</c:v>
                </c:pt>
                <c:pt idx="363">
                  <c:v>163.56342394631764</c:v>
                </c:pt>
                <c:pt idx="364">
                  <c:v>163.59007089988535</c:v>
                </c:pt>
                <c:pt idx="365">
                  <c:v>163.56342394631764</c:v>
                </c:pt>
                <c:pt idx="366">
                  <c:v>164.32824452548255</c:v>
                </c:pt>
                <c:pt idx="367">
                  <c:v>163.57674081230201</c:v>
                </c:pt>
                <c:pt idx="368">
                  <c:v>163.57674081230201</c:v>
                </c:pt>
                <c:pt idx="369">
                  <c:v>163.47058002667706</c:v>
                </c:pt>
                <c:pt idx="370">
                  <c:v>163.49703958042775</c:v>
                </c:pt>
                <c:pt idx="371">
                  <c:v>163.49703958042775</c:v>
                </c:pt>
                <c:pt idx="372">
                  <c:v>163.4838030285207</c:v>
                </c:pt>
                <c:pt idx="373">
                  <c:v>163.45737062195047</c:v>
                </c:pt>
                <c:pt idx="374">
                  <c:v>163.4309927922248</c:v>
                </c:pt>
                <c:pt idx="375">
                  <c:v>163.49703958042775</c:v>
                </c:pt>
                <c:pt idx="376">
                  <c:v>163.57674081230201</c:v>
                </c:pt>
                <c:pt idx="377">
                  <c:v>163.55012034875824</c:v>
                </c:pt>
                <c:pt idx="378">
                  <c:v>163.49703958042775</c:v>
                </c:pt>
                <c:pt idx="379">
                  <c:v>163.45737062195047</c:v>
                </c:pt>
                <c:pt idx="380">
                  <c:v>163.44417486142686</c:v>
                </c:pt>
                <c:pt idx="381">
                  <c:v>163.4178244614952</c:v>
                </c:pt>
                <c:pt idx="382">
                  <c:v>163.44417486142686</c:v>
                </c:pt>
                <c:pt idx="383">
                  <c:v>163.49703958042775</c:v>
                </c:pt>
                <c:pt idx="384">
                  <c:v>163.56342394631764</c:v>
                </c:pt>
                <c:pt idx="385">
                  <c:v>163.65691802515144</c:v>
                </c:pt>
                <c:pt idx="386">
                  <c:v>163.69718196971999</c:v>
                </c:pt>
                <c:pt idx="387">
                  <c:v>163.73756112913125</c:v>
                </c:pt>
                <c:pt idx="388">
                  <c:v>163.75104623530464</c:v>
                </c:pt>
                <c:pt idx="389">
                  <c:v>162.95331481713362</c:v>
                </c:pt>
                <c:pt idx="390">
                  <c:v>163.57674081230201</c:v>
                </c:pt>
                <c:pt idx="391">
                  <c:v>163.76454395729661</c:v>
                </c:pt>
                <c:pt idx="392">
                  <c:v>163.81866007651826</c:v>
                </c:pt>
                <c:pt idx="393">
                  <c:v>163.81866007651826</c:v>
                </c:pt>
                <c:pt idx="394">
                  <c:v>163.80511235463675</c:v>
                </c:pt>
                <c:pt idx="395">
                  <c:v>163.85937736309364</c:v>
                </c:pt>
                <c:pt idx="396">
                  <c:v>163.91383830437306</c:v>
                </c:pt>
                <c:pt idx="397">
                  <c:v>163.87297434500911</c:v>
                </c:pt>
                <c:pt idx="398">
                  <c:v>163.81866007651826</c:v>
                </c:pt>
                <c:pt idx="399">
                  <c:v>163.79157706328488</c:v>
                </c:pt>
                <c:pt idx="400">
                  <c:v>163.79157706328488</c:v>
                </c:pt>
                <c:pt idx="401">
                  <c:v>163.88658352657444</c:v>
                </c:pt>
                <c:pt idx="402">
                  <c:v>163.90020486171105</c:v>
                </c:pt>
                <c:pt idx="403">
                  <c:v>163.92748380854695</c:v>
                </c:pt>
                <c:pt idx="404">
                  <c:v>163.73756112913125</c:v>
                </c:pt>
                <c:pt idx="405">
                  <c:v>163.80511235463675</c:v>
                </c:pt>
                <c:pt idx="406">
                  <c:v>163.88658352657444</c:v>
                </c:pt>
                <c:pt idx="407">
                  <c:v>163.67032646080264</c:v>
                </c:pt>
                <c:pt idx="408">
                  <c:v>163.65691802515144</c:v>
                </c:pt>
                <c:pt idx="409">
                  <c:v>163.75104623530464</c:v>
                </c:pt>
                <c:pt idx="410">
                  <c:v>163.65691802515144</c:v>
                </c:pt>
                <c:pt idx="411">
                  <c:v>163.69718196971999</c:v>
                </c:pt>
                <c:pt idx="412">
                  <c:v>163.98218552122978</c:v>
                </c:pt>
                <c:pt idx="413">
                  <c:v>163.88658352657444</c:v>
                </c:pt>
                <c:pt idx="414">
                  <c:v>163.85937736309364</c:v>
                </c:pt>
                <c:pt idx="415">
                  <c:v>163.79157706328488</c:v>
                </c:pt>
                <c:pt idx="416">
                  <c:v>163.72408868517994</c:v>
                </c:pt>
                <c:pt idx="417">
                  <c:v>163.63014002445658</c:v>
                </c:pt>
                <c:pt idx="418">
                  <c:v>163.61677055270735</c:v>
                </c:pt>
                <c:pt idx="419">
                  <c:v>163.63014002445658</c:v>
                </c:pt>
                <c:pt idx="420">
                  <c:v>163.65691802515144</c:v>
                </c:pt>
                <c:pt idx="421">
                  <c:v>163.67032646080264</c:v>
                </c:pt>
                <c:pt idx="422">
                  <c:v>163.64352253082581</c:v>
                </c:pt>
                <c:pt idx="423">
                  <c:v>163.56342394631764</c:v>
                </c:pt>
                <c:pt idx="424">
                  <c:v>163.4838030285207</c:v>
                </c:pt>
                <c:pt idx="425">
                  <c:v>163.49703958042775</c:v>
                </c:pt>
                <c:pt idx="426">
                  <c:v>163.55012034875824</c:v>
                </c:pt>
                <c:pt idx="427">
                  <c:v>163.67032646080264</c:v>
                </c:pt>
                <c:pt idx="428">
                  <c:v>163.71062894988665</c:v>
                </c:pt>
                <c:pt idx="429">
                  <c:v>163.72408868517994</c:v>
                </c:pt>
                <c:pt idx="430">
                  <c:v>163.71062894988665</c:v>
                </c:pt>
                <c:pt idx="431">
                  <c:v>163.64352253082581</c:v>
                </c:pt>
                <c:pt idx="432">
                  <c:v>163.61677055270735</c:v>
                </c:pt>
                <c:pt idx="433">
                  <c:v>164.30030443023304</c:v>
                </c:pt>
                <c:pt idx="434">
                  <c:v>168.01507540099789</c:v>
                </c:pt>
                <c:pt idx="435">
                  <c:v>170.36068190550276</c:v>
                </c:pt>
                <c:pt idx="436">
                  <c:v>171.44053289035199</c:v>
                </c:pt>
                <c:pt idx="437">
                  <c:v>172.1734653805558</c:v>
                </c:pt>
                <c:pt idx="438">
                  <c:v>172.11672962698168</c:v>
                </c:pt>
                <c:pt idx="439">
                  <c:v>172.00285781053398</c:v>
                </c:pt>
                <c:pt idx="440">
                  <c:v>171.60029392907296</c:v>
                </c:pt>
                <c:pt idx="441">
                  <c:v>171.58580634305309</c:v>
                </c:pt>
                <c:pt idx="442">
                  <c:v>171.51325924431481</c:v>
                </c:pt>
                <c:pt idx="443">
                  <c:v>171.54229980027418</c:v>
                </c:pt>
                <c:pt idx="444">
                  <c:v>171.4550923248382</c:v>
                </c:pt>
                <c:pt idx="445">
                  <c:v>171.78795344145507</c:v>
                </c:pt>
                <c:pt idx="446">
                  <c:v>171.33842187156193</c:v>
                </c:pt>
                <c:pt idx="447">
                  <c:v>171.4550923248382</c:v>
                </c:pt>
                <c:pt idx="448">
                  <c:v>172.04562165711334</c:v>
                </c:pt>
                <c:pt idx="449">
                  <c:v>172.81572032360154</c:v>
                </c:pt>
                <c:pt idx="450">
                  <c:v>173.56954892692414</c:v>
                </c:pt>
                <c:pt idx="451">
                  <c:v>174.13750378267352</c:v>
                </c:pt>
                <c:pt idx="452">
                  <c:v>174.54805762588279</c:v>
                </c:pt>
                <c:pt idx="453">
                  <c:v>174.82589914273925</c:v>
                </c:pt>
                <c:pt idx="454">
                  <c:v>174.89721851142136</c:v>
                </c:pt>
                <c:pt idx="455">
                  <c:v>174.96804846635024</c:v>
                </c:pt>
                <c:pt idx="456">
                  <c:v>174.99154890493588</c:v>
                </c:pt>
                <c:pt idx="457">
                  <c:v>174.97980555678728</c:v>
                </c:pt>
                <c:pt idx="458">
                  <c:v>175.24638376349839</c:v>
                </c:pt>
                <c:pt idx="459">
                  <c:v>175.87411674614088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176.11352155544813</c:v>
                </c:pt>
                <c:pt idx="468">
                  <c:v>174.80201805386577</c:v>
                </c:pt>
                <c:pt idx="469">
                  <c:v>172.59453166310595</c:v>
                </c:pt>
                <c:pt idx="470">
                  <c:v>171.48419000729203</c:v>
                </c:pt>
                <c:pt idx="471">
                  <c:v>170.70423169560942</c:v>
                </c:pt>
                <c:pt idx="472">
                  <c:v>170.39066166683702</c:v>
                </c:pt>
                <c:pt idx="473">
                  <c:v>170.22554024140473</c:v>
                </c:pt>
                <c:pt idx="474">
                  <c:v>168.88870780658027</c:v>
                </c:pt>
                <c:pt idx="475">
                  <c:v>166.86934298505327</c:v>
                </c:pt>
                <c:pt idx="476">
                  <c:v>164.98195240610113</c:v>
                </c:pt>
                <c:pt idx="477">
                  <c:v>163.55012034875824</c:v>
                </c:pt>
                <c:pt idx="478">
                  <c:v>162.79039660332919</c:v>
                </c:pt>
                <c:pt idx="479">
                  <c:v>162.47284976067482</c:v>
                </c:pt>
                <c:pt idx="480">
                  <c:v>162.14407004031</c:v>
                </c:pt>
                <c:pt idx="481">
                  <c:v>162.00761684173818</c:v>
                </c:pt>
                <c:pt idx="482">
                  <c:v>161.92930551462038</c:v>
                </c:pt>
                <c:pt idx="483">
                  <c:v>161.81911835880709</c:v>
                </c:pt>
                <c:pt idx="484">
                  <c:v>161.79732287277892</c:v>
                </c:pt>
                <c:pt idx="485">
                  <c:v>161.83004657633859</c:v>
                </c:pt>
                <c:pt idx="486">
                  <c:v>161.87396140924091</c:v>
                </c:pt>
                <c:pt idx="487">
                  <c:v>161.86295250941626</c:v>
                </c:pt>
                <c:pt idx="488">
                  <c:v>161.87396140924091</c:v>
                </c:pt>
                <c:pt idx="489">
                  <c:v>161.86295250941626</c:v>
                </c:pt>
                <c:pt idx="490">
                  <c:v>161.86295250941626</c:v>
                </c:pt>
                <c:pt idx="491">
                  <c:v>161.90710815629956</c:v>
                </c:pt>
                <c:pt idx="492">
                  <c:v>161.90710815629956</c:v>
                </c:pt>
                <c:pt idx="493">
                  <c:v>161.85196370306812</c:v>
                </c:pt>
                <c:pt idx="494">
                  <c:v>161.87396140924091</c:v>
                </c:pt>
                <c:pt idx="495">
                  <c:v>161.95158201658154</c:v>
                </c:pt>
                <c:pt idx="496">
                  <c:v>162.03016712851039</c:v>
                </c:pt>
                <c:pt idx="497">
                  <c:v>162.07549921624022</c:v>
                </c:pt>
                <c:pt idx="498">
                  <c:v>162.12113728068906</c:v>
                </c:pt>
                <c:pt idx="499">
                  <c:v>162.1901609911489</c:v>
                </c:pt>
                <c:pt idx="500">
                  <c:v>162.04147128744168</c:v>
                </c:pt>
                <c:pt idx="501">
                  <c:v>162.03016712851039</c:v>
                </c:pt>
                <c:pt idx="502">
                  <c:v>162.33020826538404</c:v>
                </c:pt>
                <c:pt idx="503">
                  <c:v>162.16707807850298</c:v>
                </c:pt>
                <c:pt idx="504">
                  <c:v>162.17861020075648</c:v>
                </c:pt>
                <c:pt idx="505">
                  <c:v>162.25985494241257</c:v>
                </c:pt>
                <c:pt idx="506">
                  <c:v>162.63020569754985</c:v>
                </c:pt>
                <c:pt idx="507">
                  <c:v>162.21331837464857</c:v>
                </c:pt>
                <c:pt idx="508">
                  <c:v>162.34199716395179</c:v>
                </c:pt>
                <c:pt idx="509">
                  <c:v>162.42501967811387</c:v>
                </c:pt>
                <c:pt idx="510">
                  <c:v>162.42501967811387</c:v>
                </c:pt>
                <c:pt idx="511">
                  <c:v>162.35380402754512</c:v>
                </c:pt>
                <c:pt idx="512">
                  <c:v>162.28323332207873</c:v>
                </c:pt>
                <c:pt idx="513">
                  <c:v>161.76478278940431</c:v>
                </c:pt>
                <c:pt idx="514">
                  <c:v>162.14407004031</c:v>
                </c:pt>
                <c:pt idx="515">
                  <c:v>162.13259422540025</c:v>
                </c:pt>
                <c:pt idx="516">
                  <c:v>162.12113728068906</c:v>
                </c:pt>
                <c:pt idx="517">
                  <c:v>162.08688017387075</c:v>
                </c:pt>
                <c:pt idx="518">
                  <c:v>162.07549921624022</c:v>
                </c:pt>
                <c:pt idx="519">
                  <c:v>162.05279472225081</c:v>
                </c:pt>
                <c:pt idx="520">
                  <c:v>162.04147128744168</c:v>
                </c:pt>
                <c:pt idx="521">
                  <c:v>162.018882296313</c:v>
                </c:pt>
                <c:pt idx="522">
                  <c:v>162.04147128744168</c:v>
                </c:pt>
                <c:pt idx="523">
                  <c:v>162.06413738211404</c:v>
                </c:pt>
                <c:pt idx="524">
                  <c:v>162.50890537567415</c:v>
                </c:pt>
                <c:pt idx="525">
                  <c:v>162.018882296313</c:v>
                </c:pt>
                <c:pt idx="526">
                  <c:v>162.018882296313</c:v>
                </c:pt>
                <c:pt idx="527">
                  <c:v>161.99637081570719</c:v>
                </c:pt>
                <c:pt idx="528">
                  <c:v>162.04147128744168</c:v>
                </c:pt>
                <c:pt idx="529">
                  <c:v>162.06413738211404</c:v>
                </c:pt>
                <c:pt idx="530">
                  <c:v>162.06413738211404</c:v>
                </c:pt>
                <c:pt idx="531">
                  <c:v>162.05279472225081</c:v>
                </c:pt>
                <c:pt idx="532">
                  <c:v>162.05279472225081</c:v>
                </c:pt>
                <c:pt idx="533">
                  <c:v>162.35380402754512</c:v>
                </c:pt>
                <c:pt idx="534">
                  <c:v>162.31843738185299</c:v>
                </c:pt>
                <c:pt idx="535">
                  <c:v>162.22492486698599</c:v>
                </c:pt>
                <c:pt idx="536">
                  <c:v>162.46086599028757</c:v>
                </c:pt>
                <c:pt idx="537">
                  <c:v>162.16707807850298</c:v>
                </c:pt>
                <c:pt idx="538">
                  <c:v>162.13259422540025</c:v>
                </c:pt>
                <c:pt idx="539">
                  <c:v>162.15556467485462</c:v>
                </c:pt>
                <c:pt idx="540">
                  <c:v>162.1901609911489</c:v>
                </c:pt>
                <c:pt idx="541">
                  <c:v>161.95158201658154</c:v>
                </c:pt>
                <c:pt idx="542">
                  <c:v>161.96274981857587</c:v>
                </c:pt>
                <c:pt idx="543">
                  <c:v>161.95158201658154</c:v>
                </c:pt>
                <c:pt idx="544">
                  <c:v>162.23654982592276</c:v>
                </c:pt>
                <c:pt idx="545">
                  <c:v>162.27153499945575</c:v>
                </c:pt>
                <c:pt idx="546">
                  <c:v>162.03016712851039</c:v>
                </c:pt>
                <c:pt idx="547">
                  <c:v>161.92930551462038</c:v>
                </c:pt>
                <c:pt idx="548">
                  <c:v>161.84099504157268</c:v>
                </c:pt>
                <c:pt idx="549">
                  <c:v>161.86295250941626</c:v>
                </c:pt>
                <c:pt idx="550">
                  <c:v>162.06413738211404</c:v>
                </c:pt>
                <c:pt idx="551">
                  <c:v>162.35380402754512</c:v>
                </c:pt>
                <c:pt idx="552">
                  <c:v>162.35380402754512</c:v>
                </c:pt>
                <c:pt idx="553">
                  <c:v>162.23654982592276</c:v>
                </c:pt>
                <c:pt idx="554">
                  <c:v>162.24819320115535</c:v>
                </c:pt>
                <c:pt idx="555">
                  <c:v>162.24819320115535</c:v>
                </c:pt>
                <c:pt idx="556">
                  <c:v>162.15556467485462</c:v>
                </c:pt>
                <c:pt idx="557">
                  <c:v>162.08688017387075</c:v>
                </c:pt>
                <c:pt idx="558">
                  <c:v>161.99637081570719</c:v>
                </c:pt>
                <c:pt idx="559">
                  <c:v>161.90710815629956</c:v>
                </c:pt>
                <c:pt idx="560">
                  <c:v>161.91819691691842</c:v>
                </c:pt>
                <c:pt idx="561">
                  <c:v>161.96274981857587</c:v>
                </c:pt>
                <c:pt idx="562">
                  <c:v>162.2017303992466</c:v>
                </c:pt>
                <c:pt idx="563">
                  <c:v>162.25985494241257</c:v>
                </c:pt>
                <c:pt idx="564">
                  <c:v>162.29494986010795</c:v>
                </c:pt>
                <c:pt idx="565">
                  <c:v>162.28323332207873</c:v>
                </c:pt>
                <c:pt idx="566">
                  <c:v>162.31843738185299</c:v>
                </c:pt>
                <c:pt idx="567">
                  <c:v>162.31843738185299</c:v>
                </c:pt>
                <c:pt idx="568">
                  <c:v>162.24819320115535</c:v>
                </c:pt>
                <c:pt idx="569">
                  <c:v>162.1901609911489</c:v>
                </c:pt>
                <c:pt idx="570">
                  <c:v>162.15556467485462</c:v>
                </c:pt>
                <c:pt idx="571">
                  <c:v>161.85196370306812</c:v>
                </c:pt>
                <c:pt idx="572">
                  <c:v>161.92930551462038</c:v>
                </c:pt>
                <c:pt idx="573">
                  <c:v>161.84099504157268</c:v>
                </c:pt>
                <c:pt idx="574">
                  <c:v>161.60488553293507</c:v>
                </c:pt>
                <c:pt idx="575">
                  <c:v>161.59439445763044</c:v>
                </c:pt>
                <c:pt idx="576">
                  <c:v>161.62593163784621</c:v>
                </c:pt>
                <c:pt idx="577">
                  <c:v>161.65765989959965</c:v>
                </c:pt>
                <c:pt idx="578">
                  <c:v>161.71096114743116</c:v>
                </c:pt>
                <c:pt idx="579">
                  <c:v>161.73242771951431</c:v>
                </c:pt>
                <c:pt idx="580">
                  <c:v>161.94043389822434</c:v>
                </c:pt>
                <c:pt idx="581">
                  <c:v>161.86295250941626</c:v>
                </c:pt>
                <c:pt idx="582">
                  <c:v>161.86295250941626</c:v>
                </c:pt>
                <c:pt idx="583">
                  <c:v>161.95158201658154</c:v>
                </c:pt>
                <c:pt idx="584">
                  <c:v>161.99637081570719</c:v>
                </c:pt>
                <c:pt idx="585">
                  <c:v>162.05279472225081</c:v>
                </c:pt>
                <c:pt idx="586">
                  <c:v>162.07549921624022</c:v>
                </c:pt>
                <c:pt idx="587">
                  <c:v>162.0982802042794</c:v>
                </c:pt>
                <c:pt idx="588">
                  <c:v>162.15556467485462</c:v>
                </c:pt>
                <c:pt idx="589">
                  <c:v>162.37747144992642</c:v>
                </c:pt>
                <c:pt idx="590">
                  <c:v>162.27153499945575</c:v>
                </c:pt>
                <c:pt idx="591">
                  <c:v>162.23654982592276</c:v>
                </c:pt>
                <c:pt idx="592">
                  <c:v>162.22492486698599</c:v>
                </c:pt>
                <c:pt idx="593">
                  <c:v>162.25985494241257</c:v>
                </c:pt>
                <c:pt idx="594">
                  <c:v>162.24819320115535</c:v>
                </c:pt>
                <c:pt idx="595">
                  <c:v>162.24819320115535</c:v>
                </c:pt>
                <c:pt idx="596">
                  <c:v>162.05279472225081</c:v>
                </c:pt>
                <c:pt idx="597">
                  <c:v>162.07549921624022</c:v>
                </c:pt>
                <c:pt idx="598">
                  <c:v>162.04147128744168</c:v>
                </c:pt>
                <c:pt idx="599">
                  <c:v>162.05279472225081</c:v>
                </c:pt>
                <c:pt idx="600">
                  <c:v>162.12113728068906</c:v>
                </c:pt>
                <c:pt idx="601">
                  <c:v>161.94043389822434</c:v>
                </c:pt>
                <c:pt idx="602">
                  <c:v>162.10969925677259</c:v>
                </c:pt>
                <c:pt idx="603">
                  <c:v>162.00761684173818</c:v>
                </c:pt>
                <c:pt idx="604">
                  <c:v>161.97393725312358</c:v>
                </c:pt>
                <c:pt idx="605">
                  <c:v>161.90710815629956</c:v>
                </c:pt>
                <c:pt idx="606">
                  <c:v>161.89603928397747</c:v>
                </c:pt>
                <c:pt idx="607">
                  <c:v>161.86295250941626</c:v>
                </c:pt>
                <c:pt idx="608">
                  <c:v>161.84099504157268</c:v>
                </c:pt>
                <c:pt idx="609">
                  <c:v>161.84099504157268</c:v>
                </c:pt>
                <c:pt idx="610">
                  <c:v>161.88499035119835</c:v>
                </c:pt>
                <c:pt idx="611">
                  <c:v>161.95158201658154</c:v>
                </c:pt>
                <c:pt idx="612">
                  <c:v>161.95158201658154</c:v>
                </c:pt>
                <c:pt idx="613">
                  <c:v>162.00761684173818</c:v>
                </c:pt>
                <c:pt idx="614">
                  <c:v>162.04147128744168</c:v>
                </c:pt>
                <c:pt idx="615">
                  <c:v>162.07549921624022</c:v>
                </c:pt>
                <c:pt idx="616">
                  <c:v>162.08688017387075</c:v>
                </c:pt>
                <c:pt idx="617">
                  <c:v>162.07549921624022</c:v>
                </c:pt>
                <c:pt idx="618">
                  <c:v>162.05279472225081</c:v>
                </c:pt>
                <c:pt idx="619">
                  <c:v>162.018882296313</c:v>
                </c:pt>
                <c:pt idx="620">
                  <c:v>161.98514426917356</c:v>
                </c:pt>
                <c:pt idx="621">
                  <c:v>161.92930551462038</c:v>
                </c:pt>
                <c:pt idx="622">
                  <c:v>161.89603928397747</c:v>
                </c:pt>
                <c:pt idx="623">
                  <c:v>161.87396140924091</c:v>
                </c:pt>
                <c:pt idx="624">
                  <c:v>161.89603928397747</c:v>
                </c:pt>
                <c:pt idx="625">
                  <c:v>161.94043389822434</c:v>
                </c:pt>
                <c:pt idx="626">
                  <c:v>162.00761684173818</c:v>
                </c:pt>
                <c:pt idx="627">
                  <c:v>161.8082104404518</c:v>
                </c:pt>
                <c:pt idx="628">
                  <c:v>161.94043389822434</c:v>
                </c:pt>
                <c:pt idx="629">
                  <c:v>161.94043389822434</c:v>
                </c:pt>
                <c:pt idx="630">
                  <c:v>161.96274981857587</c:v>
                </c:pt>
                <c:pt idx="631">
                  <c:v>162.04147128744168</c:v>
                </c:pt>
                <c:pt idx="632">
                  <c:v>162.12113728068906</c:v>
                </c:pt>
                <c:pt idx="633">
                  <c:v>162.12113728068906</c:v>
                </c:pt>
                <c:pt idx="634">
                  <c:v>162.05279472225081</c:v>
                </c:pt>
                <c:pt idx="635">
                  <c:v>161.98514426917356</c:v>
                </c:pt>
                <c:pt idx="636">
                  <c:v>161.99637081570719</c:v>
                </c:pt>
                <c:pt idx="637">
                  <c:v>161.98514426917356</c:v>
                </c:pt>
                <c:pt idx="638">
                  <c:v>161.98514426917356</c:v>
                </c:pt>
                <c:pt idx="639">
                  <c:v>161.99637081570719</c:v>
                </c:pt>
                <c:pt idx="640">
                  <c:v>161.98514426917356</c:v>
                </c:pt>
                <c:pt idx="641">
                  <c:v>161.96274981857587</c:v>
                </c:pt>
                <c:pt idx="642">
                  <c:v>161.96274981857587</c:v>
                </c:pt>
                <c:pt idx="643">
                  <c:v>161.96274981857587</c:v>
                </c:pt>
                <c:pt idx="644">
                  <c:v>161.98514426917356</c:v>
                </c:pt>
                <c:pt idx="645">
                  <c:v>161.98514426917356</c:v>
                </c:pt>
                <c:pt idx="646">
                  <c:v>162.018882296313</c:v>
                </c:pt>
                <c:pt idx="647">
                  <c:v>162.06413738211404</c:v>
                </c:pt>
                <c:pt idx="648">
                  <c:v>162.07549921624022</c:v>
                </c:pt>
                <c:pt idx="649">
                  <c:v>162.07549921624022</c:v>
                </c:pt>
                <c:pt idx="650">
                  <c:v>161.89603928397747</c:v>
                </c:pt>
                <c:pt idx="651">
                  <c:v>161.95158201658154</c:v>
                </c:pt>
                <c:pt idx="652">
                  <c:v>161.95158201658154</c:v>
                </c:pt>
                <c:pt idx="653">
                  <c:v>161.98514426917356</c:v>
                </c:pt>
                <c:pt idx="654">
                  <c:v>161.94043389822434</c:v>
                </c:pt>
                <c:pt idx="655">
                  <c:v>161.90710815629956</c:v>
                </c:pt>
                <c:pt idx="656">
                  <c:v>162.07549921624022</c:v>
                </c:pt>
                <c:pt idx="657">
                  <c:v>161.97393725312358</c:v>
                </c:pt>
                <c:pt idx="658">
                  <c:v>161.94043389822434</c:v>
                </c:pt>
                <c:pt idx="659">
                  <c:v>162.14407004031</c:v>
                </c:pt>
                <c:pt idx="660">
                  <c:v>161.94043389822434</c:v>
                </c:pt>
                <c:pt idx="661">
                  <c:v>162.04147128744168</c:v>
                </c:pt>
                <c:pt idx="662">
                  <c:v>162.14407004031</c:v>
                </c:pt>
                <c:pt idx="663">
                  <c:v>162.12113728068906</c:v>
                </c:pt>
                <c:pt idx="664">
                  <c:v>162.05279472225081</c:v>
                </c:pt>
                <c:pt idx="665">
                  <c:v>162.03016712851039</c:v>
                </c:pt>
                <c:pt idx="666">
                  <c:v>162.05279472225081</c:v>
                </c:pt>
                <c:pt idx="667">
                  <c:v>162.08688017387075</c:v>
                </c:pt>
                <c:pt idx="668">
                  <c:v>162.018882296313</c:v>
                </c:pt>
                <c:pt idx="669">
                  <c:v>162.00761684173818</c:v>
                </c:pt>
                <c:pt idx="670">
                  <c:v>161.98514426917356</c:v>
                </c:pt>
                <c:pt idx="671">
                  <c:v>161.97393725312358</c:v>
                </c:pt>
                <c:pt idx="672">
                  <c:v>162.00761684173818</c:v>
                </c:pt>
                <c:pt idx="673">
                  <c:v>162.00761684173818</c:v>
                </c:pt>
                <c:pt idx="674">
                  <c:v>162.04147128744168</c:v>
                </c:pt>
                <c:pt idx="675">
                  <c:v>162.08688017387075</c:v>
                </c:pt>
                <c:pt idx="676">
                  <c:v>161.98514426917356</c:v>
                </c:pt>
                <c:pt idx="677">
                  <c:v>161.98514426917356</c:v>
                </c:pt>
                <c:pt idx="678">
                  <c:v>161.92930551462038</c:v>
                </c:pt>
                <c:pt idx="679">
                  <c:v>161.90710815629956</c:v>
                </c:pt>
                <c:pt idx="680">
                  <c:v>161.89603928397747</c:v>
                </c:pt>
                <c:pt idx="681">
                  <c:v>161.86295250941626</c:v>
                </c:pt>
                <c:pt idx="682">
                  <c:v>161.94043389822434</c:v>
                </c:pt>
                <c:pt idx="683">
                  <c:v>162.00761684173818</c:v>
                </c:pt>
                <c:pt idx="684">
                  <c:v>161.98514426917356</c:v>
                </c:pt>
                <c:pt idx="685">
                  <c:v>162.018882296313</c:v>
                </c:pt>
                <c:pt idx="686">
                  <c:v>162.018882296313</c:v>
                </c:pt>
                <c:pt idx="687">
                  <c:v>161.89603928397747</c:v>
                </c:pt>
                <c:pt idx="688">
                  <c:v>161.92930551462038</c:v>
                </c:pt>
                <c:pt idx="689">
                  <c:v>161.88499035119835</c:v>
                </c:pt>
                <c:pt idx="690">
                  <c:v>161.88499035119835</c:v>
                </c:pt>
                <c:pt idx="691">
                  <c:v>162.17861020075648</c:v>
                </c:pt>
                <c:pt idx="692">
                  <c:v>162.06413738211404</c:v>
                </c:pt>
                <c:pt idx="693">
                  <c:v>161.91819691691842</c:v>
                </c:pt>
                <c:pt idx="694">
                  <c:v>161.85196370306812</c:v>
                </c:pt>
                <c:pt idx="695">
                  <c:v>161.8082104404518</c:v>
                </c:pt>
                <c:pt idx="696">
                  <c:v>162.05279472225081</c:v>
                </c:pt>
                <c:pt idx="697">
                  <c:v>162.05279472225081</c:v>
                </c:pt>
                <c:pt idx="698">
                  <c:v>162.00761684173818</c:v>
                </c:pt>
                <c:pt idx="699">
                  <c:v>162.05279472225081</c:v>
                </c:pt>
                <c:pt idx="700">
                  <c:v>162.06413738211404</c:v>
                </c:pt>
                <c:pt idx="701">
                  <c:v>162.05279472225081</c:v>
                </c:pt>
                <c:pt idx="702">
                  <c:v>162.07549921624022</c:v>
                </c:pt>
                <c:pt idx="703">
                  <c:v>162.03016712851039</c:v>
                </c:pt>
                <c:pt idx="704">
                  <c:v>162.03016712851039</c:v>
                </c:pt>
                <c:pt idx="705">
                  <c:v>161.94043389822434</c:v>
                </c:pt>
                <c:pt idx="706">
                  <c:v>162.13259422540025</c:v>
                </c:pt>
                <c:pt idx="707">
                  <c:v>162.05279472225081</c:v>
                </c:pt>
                <c:pt idx="708">
                  <c:v>162.03016712851039</c:v>
                </c:pt>
                <c:pt idx="709">
                  <c:v>162.08688017387075</c:v>
                </c:pt>
                <c:pt idx="710">
                  <c:v>162.14407004031</c:v>
                </c:pt>
                <c:pt idx="711">
                  <c:v>162.14407004031</c:v>
                </c:pt>
                <c:pt idx="712">
                  <c:v>162.15556467485462</c:v>
                </c:pt>
                <c:pt idx="713">
                  <c:v>162.15556467485462</c:v>
                </c:pt>
                <c:pt idx="714">
                  <c:v>162.1901609911489</c:v>
                </c:pt>
                <c:pt idx="715">
                  <c:v>162.23654982592276</c:v>
                </c:pt>
                <c:pt idx="716">
                  <c:v>162.27153499945575</c:v>
                </c:pt>
                <c:pt idx="717">
                  <c:v>162.24819320115535</c:v>
                </c:pt>
                <c:pt idx="718">
                  <c:v>162.16707807850298</c:v>
                </c:pt>
                <c:pt idx="719">
                  <c:v>162.13259422540025</c:v>
                </c:pt>
                <c:pt idx="720">
                  <c:v>162.08688017387075</c:v>
                </c:pt>
                <c:pt idx="721">
                  <c:v>162.28323332207873</c:v>
                </c:pt>
                <c:pt idx="722">
                  <c:v>162.27153499945575</c:v>
                </c:pt>
                <c:pt idx="723">
                  <c:v>162.37747144992642</c:v>
                </c:pt>
                <c:pt idx="724">
                  <c:v>162.43695089930472</c:v>
                </c:pt>
                <c:pt idx="725">
                  <c:v>162.44889968660212</c:v>
                </c:pt>
                <c:pt idx="726">
                  <c:v>162.3893319088547</c:v>
                </c:pt>
                <c:pt idx="727">
                  <c:v>162.36562880618538</c:v>
                </c:pt>
                <c:pt idx="728">
                  <c:v>162.36562880618538</c:v>
                </c:pt>
                <c:pt idx="729">
                  <c:v>162.31843738185299</c:v>
                </c:pt>
                <c:pt idx="730">
                  <c:v>162.30668456340226</c:v>
                </c:pt>
                <c:pt idx="731">
                  <c:v>162.49686950297294</c:v>
                </c:pt>
                <c:pt idx="732">
                  <c:v>162.37747144992642</c:v>
                </c:pt>
                <c:pt idx="733">
                  <c:v>162.33020826538404</c:v>
                </c:pt>
                <c:pt idx="734">
                  <c:v>162.33020826538404</c:v>
                </c:pt>
                <c:pt idx="735">
                  <c:v>162.36562880618538</c:v>
                </c:pt>
                <c:pt idx="736">
                  <c:v>162.42501967811387</c:v>
                </c:pt>
                <c:pt idx="737">
                  <c:v>162.43695089930472</c:v>
                </c:pt>
                <c:pt idx="738">
                  <c:v>162.3893319088547</c:v>
                </c:pt>
                <c:pt idx="739">
                  <c:v>162.14407004031</c:v>
                </c:pt>
                <c:pt idx="740">
                  <c:v>162.41310607278083</c:v>
                </c:pt>
                <c:pt idx="741">
                  <c:v>162.1901609911489</c:v>
                </c:pt>
                <c:pt idx="742">
                  <c:v>162.42501967811387</c:v>
                </c:pt>
                <c:pt idx="743">
                  <c:v>162.40121013308905</c:v>
                </c:pt>
                <c:pt idx="744">
                  <c:v>162.34199716395179</c:v>
                </c:pt>
                <c:pt idx="745">
                  <c:v>162.5209585166578</c:v>
                </c:pt>
                <c:pt idx="746">
                  <c:v>162.42501967811387</c:v>
                </c:pt>
                <c:pt idx="747">
                  <c:v>162.43695089930472</c:v>
                </c:pt>
                <c:pt idx="748">
                  <c:v>162.35380402754512</c:v>
                </c:pt>
                <c:pt idx="749">
                  <c:v>162.30668456340226</c:v>
                </c:pt>
                <c:pt idx="750">
                  <c:v>162.22492486698599</c:v>
                </c:pt>
                <c:pt idx="751">
                  <c:v>162.23654982592276</c:v>
                </c:pt>
                <c:pt idx="752">
                  <c:v>162.27153499945575</c:v>
                </c:pt>
                <c:pt idx="753">
                  <c:v>162.29494986010795</c:v>
                </c:pt>
                <c:pt idx="754">
                  <c:v>162.17861020075648</c:v>
                </c:pt>
                <c:pt idx="755">
                  <c:v>162.49686950297294</c:v>
                </c:pt>
                <c:pt idx="756">
                  <c:v>162.75318349713027</c:v>
                </c:pt>
                <c:pt idx="757">
                  <c:v>162.6914879860156</c:v>
                </c:pt>
                <c:pt idx="758">
                  <c:v>162.63020569754985</c:v>
                </c:pt>
                <c:pt idx="759">
                  <c:v>161.96274981857587</c:v>
                </c:pt>
                <c:pt idx="760">
                  <c:v>162.27153499945575</c:v>
                </c:pt>
                <c:pt idx="761">
                  <c:v>162.66692514043129</c:v>
                </c:pt>
                <c:pt idx="762">
                  <c:v>162.66692514043129</c:v>
                </c:pt>
                <c:pt idx="763">
                  <c:v>162.41310607278083</c:v>
                </c:pt>
                <c:pt idx="764">
                  <c:v>162.3893319088547</c:v>
                </c:pt>
                <c:pt idx="765">
                  <c:v>162.47284976067482</c:v>
                </c:pt>
                <c:pt idx="766">
                  <c:v>162.79039660332919</c:v>
                </c:pt>
                <c:pt idx="767">
                  <c:v>163.01667925445224</c:v>
                </c:pt>
                <c:pt idx="768">
                  <c:v>162.90290208438586</c:v>
                </c:pt>
                <c:pt idx="769">
                  <c:v>162.84023977549052</c:v>
                </c:pt>
                <c:pt idx="770">
                  <c:v>162.67919827426866</c:v>
                </c:pt>
                <c:pt idx="771">
                  <c:v>162.5209585166578</c:v>
                </c:pt>
                <c:pt idx="772">
                  <c:v>162.46086599028757</c:v>
                </c:pt>
                <c:pt idx="773">
                  <c:v>162.48485094811033</c:v>
                </c:pt>
                <c:pt idx="774">
                  <c:v>162.47284976067482</c:v>
                </c:pt>
                <c:pt idx="775">
                  <c:v>162.23654982592276</c:v>
                </c:pt>
                <c:pt idx="776">
                  <c:v>162.6914879860156</c:v>
                </c:pt>
                <c:pt idx="777">
                  <c:v>162.60580985956327</c:v>
                </c:pt>
                <c:pt idx="778">
                  <c:v>162.60580985956327</c:v>
                </c:pt>
                <c:pt idx="779">
                  <c:v>162.43695089930472</c:v>
                </c:pt>
                <c:pt idx="780">
                  <c:v>162.67919827426866</c:v>
                </c:pt>
                <c:pt idx="781">
                  <c:v>162.34199716395179</c:v>
                </c:pt>
                <c:pt idx="782">
                  <c:v>162.25985494241257</c:v>
                </c:pt>
                <c:pt idx="783">
                  <c:v>162.15556467485462</c:v>
                </c:pt>
                <c:pt idx="784">
                  <c:v>162.10969925677259</c:v>
                </c:pt>
                <c:pt idx="785">
                  <c:v>162.37747144992642</c:v>
                </c:pt>
                <c:pt idx="786">
                  <c:v>162.41310607278083</c:v>
                </c:pt>
                <c:pt idx="787">
                  <c:v>162.34199716395179</c:v>
                </c:pt>
                <c:pt idx="788">
                  <c:v>161.98514426917356</c:v>
                </c:pt>
                <c:pt idx="789">
                  <c:v>162.13259422540025</c:v>
                </c:pt>
                <c:pt idx="790">
                  <c:v>162.14407004031</c:v>
                </c:pt>
                <c:pt idx="791">
                  <c:v>162.46086599028757</c:v>
                </c:pt>
                <c:pt idx="792">
                  <c:v>162.48485094811033</c:v>
                </c:pt>
                <c:pt idx="793">
                  <c:v>162.5814815136236</c:v>
                </c:pt>
                <c:pt idx="794">
                  <c:v>163.09321977900035</c:v>
                </c:pt>
                <c:pt idx="795">
                  <c:v>163.01667925445224</c:v>
                </c:pt>
                <c:pt idx="796">
                  <c:v>162.92807724531744</c:v>
                </c:pt>
                <c:pt idx="797">
                  <c:v>162.84023977549052</c:v>
                </c:pt>
                <c:pt idx="798">
                  <c:v>162.81528610950832</c:v>
                </c:pt>
                <c:pt idx="799">
                  <c:v>162.80283331207565</c:v>
                </c:pt>
                <c:pt idx="800">
                  <c:v>162.79039660332919</c:v>
                </c:pt>
                <c:pt idx="801">
                  <c:v>162.47284976067482</c:v>
                </c:pt>
                <c:pt idx="802">
                  <c:v>162.42501967811387</c:v>
                </c:pt>
                <c:pt idx="803">
                  <c:v>162.24819320115535</c:v>
                </c:pt>
                <c:pt idx="804">
                  <c:v>162.27153499945575</c:v>
                </c:pt>
                <c:pt idx="805">
                  <c:v>162.17861020075648</c:v>
                </c:pt>
                <c:pt idx="806">
                  <c:v>162.3893319088547</c:v>
                </c:pt>
                <c:pt idx="807">
                  <c:v>162.13259422540025</c:v>
                </c:pt>
                <c:pt idx="808">
                  <c:v>162.42501967811387</c:v>
                </c:pt>
                <c:pt idx="809">
                  <c:v>162.48485094811033</c:v>
                </c:pt>
                <c:pt idx="810">
                  <c:v>162.49686950297294</c:v>
                </c:pt>
                <c:pt idx="811">
                  <c:v>162.61799936668652</c:v>
                </c:pt>
                <c:pt idx="812">
                  <c:v>162.61799936668652</c:v>
                </c:pt>
                <c:pt idx="813">
                  <c:v>162.50890537567415</c:v>
                </c:pt>
                <c:pt idx="814">
                  <c:v>162.79039660332919</c:v>
                </c:pt>
                <c:pt idx="815">
                  <c:v>162.76557164703166</c:v>
                </c:pt>
                <c:pt idx="816">
                  <c:v>163.11885360635364</c:v>
                </c:pt>
                <c:pt idx="817">
                  <c:v>162.77797603204496</c:v>
                </c:pt>
                <c:pt idx="818">
                  <c:v>162.75318349713027</c:v>
                </c:pt>
                <c:pt idx="819">
                  <c:v>162.65466863360456</c:v>
                </c:pt>
                <c:pt idx="820">
                  <c:v>162.44889968660212</c:v>
                </c:pt>
                <c:pt idx="821">
                  <c:v>162.35380402754512</c:v>
                </c:pt>
                <c:pt idx="822">
                  <c:v>162.27153499945575</c:v>
                </c:pt>
                <c:pt idx="823">
                  <c:v>162.25985494241257</c:v>
                </c:pt>
                <c:pt idx="824">
                  <c:v>162.29494986010795</c:v>
                </c:pt>
                <c:pt idx="825">
                  <c:v>162.35380402754512</c:v>
                </c:pt>
                <c:pt idx="826">
                  <c:v>162.59363722544353</c:v>
                </c:pt>
                <c:pt idx="827">
                  <c:v>162.61799936668652</c:v>
                </c:pt>
                <c:pt idx="828">
                  <c:v>162.75318349713027</c:v>
                </c:pt>
                <c:pt idx="829">
                  <c:v>163.22198027939655</c:v>
                </c:pt>
                <c:pt idx="830">
                  <c:v>162.47284976067482</c:v>
                </c:pt>
                <c:pt idx="831">
                  <c:v>162.49686950297294</c:v>
                </c:pt>
                <c:pt idx="832">
                  <c:v>162.34199716395179</c:v>
                </c:pt>
                <c:pt idx="833">
                  <c:v>162.37747144992642</c:v>
                </c:pt>
                <c:pt idx="834">
                  <c:v>162.35380402754512</c:v>
                </c:pt>
                <c:pt idx="835">
                  <c:v>162.42501967811387</c:v>
                </c:pt>
                <c:pt idx="836">
                  <c:v>162.42501967811387</c:v>
                </c:pt>
                <c:pt idx="837">
                  <c:v>162.50890537567415</c:v>
                </c:pt>
                <c:pt idx="838">
                  <c:v>162.25985494241257</c:v>
                </c:pt>
                <c:pt idx="839">
                  <c:v>162.22492486698599</c:v>
                </c:pt>
                <c:pt idx="840">
                  <c:v>162.25985494241257</c:v>
                </c:pt>
                <c:pt idx="841">
                  <c:v>162.25985494241257</c:v>
                </c:pt>
                <c:pt idx="842">
                  <c:v>162.22492486698599</c:v>
                </c:pt>
                <c:pt idx="843">
                  <c:v>162.25985494241257</c:v>
                </c:pt>
                <c:pt idx="844">
                  <c:v>162.34199716395179</c:v>
                </c:pt>
                <c:pt idx="845">
                  <c:v>162.3893319088547</c:v>
                </c:pt>
                <c:pt idx="846">
                  <c:v>162.25985494241257</c:v>
                </c:pt>
                <c:pt idx="847">
                  <c:v>162.50890537567415</c:v>
                </c:pt>
                <c:pt idx="848">
                  <c:v>162.42501967811387</c:v>
                </c:pt>
                <c:pt idx="849">
                  <c:v>162.44889968660212</c:v>
                </c:pt>
                <c:pt idx="850">
                  <c:v>162.44889968660212</c:v>
                </c:pt>
                <c:pt idx="851">
                  <c:v>162.40121013308905</c:v>
                </c:pt>
                <c:pt idx="852">
                  <c:v>162.34199716395179</c:v>
                </c:pt>
                <c:pt idx="853">
                  <c:v>162.31843738185299</c:v>
                </c:pt>
                <c:pt idx="854">
                  <c:v>162.40121013308905</c:v>
                </c:pt>
                <c:pt idx="855">
                  <c:v>162.65466863360456</c:v>
                </c:pt>
                <c:pt idx="856">
                  <c:v>162.61799936668652</c:v>
                </c:pt>
                <c:pt idx="857">
                  <c:v>162.49686950297294</c:v>
                </c:pt>
                <c:pt idx="858">
                  <c:v>162.43695089930472</c:v>
                </c:pt>
                <c:pt idx="859">
                  <c:v>162.43695089930472</c:v>
                </c:pt>
                <c:pt idx="860">
                  <c:v>162.5209585166578</c:v>
                </c:pt>
                <c:pt idx="861">
                  <c:v>162.5209585166578</c:v>
                </c:pt>
                <c:pt idx="862">
                  <c:v>162.5451164054104</c:v>
                </c:pt>
                <c:pt idx="863">
                  <c:v>162.5209585166578</c:v>
                </c:pt>
                <c:pt idx="864">
                  <c:v>162.55722105422967</c:v>
                </c:pt>
                <c:pt idx="865">
                  <c:v>162.55722105422967</c:v>
                </c:pt>
                <c:pt idx="866">
                  <c:v>162.75318349713027</c:v>
                </c:pt>
                <c:pt idx="867">
                  <c:v>162.94068825407831</c:v>
                </c:pt>
                <c:pt idx="868">
                  <c:v>162.5209585166578</c:v>
                </c:pt>
                <c:pt idx="869">
                  <c:v>162.46086599028757</c:v>
                </c:pt>
                <c:pt idx="870">
                  <c:v>162.35380402754512</c:v>
                </c:pt>
                <c:pt idx="871">
                  <c:v>162.61799936668652</c:v>
                </c:pt>
                <c:pt idx="872">
                  <c:v>162.59363722544353</c:v>
                </c:pt>
                <c:pt idx="873">
                  <c:v>162.49686950297294</c:v>
                </c:pt>
                <c:pt idx="874">
                  <c:v>162.53302887640024</c:v>
                </c:pt>
                <c:pt idx="875">
                  <c:v>162.49686950297294</c:v>
                </c:pt>
                <c:pt idx="876">
                  <c:v>162.40121013308905</c:v>
                </c:pt>
                <c:pt idx="877">
                  <c:v>162.40121013308905</c:v>
                </c:pt>
                <c:pt idx="878">
                  <c:v>162.37747144992642</c:v>
                </c:pt>
                <c:pt idx="879">
                  <c:v>162.40121013308905</c:v>
                </c:pt>
                <c:pt idx="880">
                  <c:v>162.42501967811387</c:v>
                </c:pt>
                <c:pt idx="881">
                  <c:v>162.42501967811387</c:v>
                </c:pt>
                <c:pt idx="882">
                  <c:v>162.76557164703166</c:v>
                </c:pt>
                <c:pt idx="883">
                  <c:v>162.64242880292201</c:v>
                </c:pt>
                <c:pt idx="884">
                  <c:v>162.60580985956327</c:v>
                </c:pt>
                <c:pt idx="885">
                  <c:v>162.65466863360456</c:v>
                </c:pt>
                <c:pt idx="886">
                  <c:v>162.70379422660349</c:v>
                </c:pt>
                <c:pt idx="887">
                  <c:v>162.70379422660349</c:v>
                </c:pt>
                <c:pt idx="888">
                  <c:v>162.60580985956327</c:v>
                </c:pt>
                <c:pt idx="889">
                  <c:v>162.60580985956327</c:v>
                </c:pt>
                <c:pt idx="890">
                  <c:v>162.59363722544353</c:v>
                </c:pt>
                <c:pt idx="891">
                  <c:v>162.63020569754985</c:v>
                </c:pt>
                <c:pt idx="892">
                  <c:v>162.5814815136236</c:v>
                </c:pt>
                <c:pt idx="893">
                  <c:v>162.49686950297294</c:v>
                </c:pt>
                <c:pt idx="894">
                  <c:v>162.40121013308905</c:v>
                </c:pt>
                <c:pt idx="895">
                  <c:v>162.37747144992642</c:v>
                </c:pt>
                <c:pt idx="896">
                  <c:v>162.37747144992642</c:v>
                </c:pt>
                <c:pt idx="897">
                  <c:v>162.46086599028757</c:v>
                </c:pt>
                <c:pt idx="898">
                  <c:v>162.47284976067482</c:v>
                </c:pt>
                <c:pt idx="899">
                  <c:v>162.50890537567415</c:v>
                </c:pt>
                <c:pt idx="900">
                  <c:v>162.5209585166578</c:v>
                </c:pt>
                <c:pt idx="901">
                  <c:v>162.47284976067482</c:v>
                </c:pt>
                <c:pt idx="902">
                  <c:v>162.46086599028757</c:v>
                </c:pt>
                <c:pt idx="903">
                  <c:v>162.42501967811387</c:v>
                </c:pt>
                <c:pt idx="904">
                  <c:v>162.36562880618538</c:v>
                </c:pt>
                <c:pt idx="905">
                  <c:v>162.33020826538404</c:v>
                </c:pt>
                <c:pt idx="906">
                  <c:v>162.5814815136236</c:v>
                </c:pt>
                <c:pt idx="907">
                  <c:v>163.0676458549068</c:v>
                </c:pt>
                <c:pt idx="908">
                  <c:v>162.67919827426866</c:v>
                </c:pt>
                <c:pt idx="909">
                  <c:v>162.67919827426866</c:v>
                </c:pt>
                <c:pt idx="910">
                  <c:v>162.27153499945575</c:v>
                </c:pt>
                <c:pt idx="911">
                  <c:v>162.24819320115535</c:v>
                </c:pt>
                <c:pt idx="912">
                  <c:v>162.1901609911489</c:v>
                </c:pt>
                <c:pt idx="913">
                  <c:v>162.2017303992466</c:v>
                </c:pt>
                <c:pt idx="914">
                  <c:v>162.29494986010795</c:v>
                </c:pt>
                <c:pt idx="915">
                  <c:v>162.37747144992642</c:v>
                </c:pt>
                <c:pt idx="916">
                  <c:v>162.3893319088547</c:v>
                </c:pt>
                <c:pt idx="917">
                  <c:v>162.17861020075648</c:v>
                </c:pt>
                <c:pt idx="918">
                  <c:v>162.29494986010795</c:v>
                </c:pt>
                <c:pt idx="919">
                  <c:v>162.35380402754512</c:v>
                </c:pt>
                <c:pt idx="920">
                  <c:v>162.31843738185299</c:v>
                </c:pt>
                <c:pt idx="921">
                  <c:v>162.35380402754512</c:v>
                </c:pt>
                <c:pt idx="922">
                  <c:v>162.3893319088547</c:v>
                </c:pt>
                <c:pt idx="923">
                  <c:v>162.3893319088547</c:v>
                </c:pt>
                <c:pt idx="924">
                  <c:v>162.46086599028757</c:v>
                </c:pt>
                <c:pt idx="925">
                  <c:v>162.2017303992466</c:v>
                </c:pt>
                <c:pt idx="926">
                  <c:v>162.16707807850298</c:v>
                </c:pt>
                <c:pt idx="927">
                  <c:v>161.96274981857587</c:v>
                </c:pt>
                <c:pt idx="928">
                  <c:v>161.84099504157268</c:v>
                </c:pt>
                <c:pt idx="929">
                  <c:v>161.73242771951431</c:v>
                </c:pt>
                <c:pt idx="930">
                  <c:v>161.67891753672066</c:v>
                </c:pt>
                <c:pt idx="931">
                  <c:v>161.96274981857587</c:v>
                </c:pt>
                <c:pt idx="932">
                  <c:v>162.0982802042794</c:v>
                </c:pt>
                <c:pt idx="933">
                  <c:v>162.66692514043129</c:v>
                </c:pt>
                <c:pt idx="934">
                  <c:v>162.66692514043129</c:v>
                </c:pt>
                <c:pt idx="935">
                  <c:v>162.65466863360456</c:v>
                </c:pt>
                <c:pt idx="936">
                  <c:v>162.66692514043129</c:v>
                </c:pt>
                <c:pt idx="937">
                  <c:v>162.72845609819024</c:v>
                </c:pt>
                <c:pt idx="938">
                  <c:v>162.81528610950832</c:v>
                </c:pt>
                <c:pt idx="939">
                  <c:v>162.82775494688363</c:v>
                </c:pt>
                <c:pt idx="940">
                  <c:v>162.5814815136236</c:v>
                </c:pt>
                <c:pt idx="941">
                  <c:v>162.60580985956327</c:v>
                </c:pt>
                <c:pt idx="942">
                  <c:v>162.5209585166578</c:v>
                </c:pt>
                <c:pt idx="943">
                  <c:v>162.46086599028757</c:v>
                </c:pt>
                <c:pt idx="944">
                  <c:v>162.5209585166578</c:v>
                </c:pt>
                <c:pt idx="945">
                  <c:v>162.77797603204496</c:v>
                </c:pt>
                <c:pt idx="946">
                  <c:v>162.86525721171719</c:v>
                </c:pt>
                <c:pt idx="947">
                  <c:v>162.87778972207732</c:v>
                </c:pt>
                <c:pt idx="948">
                  <c:v>162.94068825407831</c:v>
                </c:pt>
                <c:pt idx="949">
                  <c:v>162.9659568860973</c:v>
                </c:pt>
                <c:pt idx="950">
                  <c:v>163.0676458549068</c:v>
                </c:pt>
                <c:pt idx="951">
                  <c:v>163.1316928637828</c:v>
                </c:pt>
                <c:pt idx="952">
                  <c:v>163.11885360635364</c:v>
                </c:pt>
                <c:pt idx="953">
                  <c:v>163.09321977900035</c:v>
                </c:pt>
                <c:pt idx="954">
                  <c:v>163.04213221843125</c:v>
                </c:pt>
                <c:pt idx="955">
                  <c:v>163.00397564506559</c:v>
                </c:pt>
                <c:pt idx="956">
                  <c:v>162.90290208438586</c:v>
                </c:pt>
                <c:pt idx="957">
                  <c:v>162.67919827426866</c:v>
                </c:pt>
                <c:pt idx="958">
                  <c:v>162.63020569754985</c:v>
                </c:pt>
                <c:pt idx="959">
                  <c:v>162.63020569754985</c:v>
                </c:pt>
                <c:pt idx="960">
                  <c:v>162.56934277343191</c:v>
                </c:pt>
                <c:pt idx="961">
                  <c:v>162.3893319088547</c:v>
                </c:pt>
                <c:pt idx="962">
                  <c:v>162.33020826538404</c:v>
                </c:pt>
                <c:pt idx="963">
                  <c:v>162.29494986010795</c:v>
                </c:pt>
                <c:pt idx="964">
                  <c:v>162.17861020075648</c:v>
                </c:pt>
                <c:pt idx="965">
                  <c:v>162.08688017387075</c:v>
                </c:pt>
                <c:pt idx="966">
                  <c:v>162.05279472225081</c:v>
                </c:pt>
                <c:pt idx="967">
                  <c:v>162.07549921624022</c:v>
                </c:pt>
                <c:pt idx="968">
                  <c:v>162.0982802042794</c:v>
                </c:pt>
                <c:pt idx="969">
                  <c:v>162.91548183926963</c:v>
                </c:pt>
                <c:pt idx="970">
                  <c:v>162.30668456340226</c:v>
                </c:pt>
                <c:pt idx="971">
                  <c:v>162.28323332207873</c:v>
                </c:pt>
                <c:pt idx="972">
                  <c:v>162.43695089930472</c:v>
                </c:pt>
                <c:pt idx="973">
                  <c:v>162.33020826538404</c:v>
                </c:pt>
                <c:pt idx="974">
                  <c:v>162.03016712851039</c:v>
                </c:pt>
                <c:pt idx="975">
                  <c:v>162.15556467485462</c:v>
                </c:pt>
                <c:pt idx="976">
                  <c:v>161.95158201658154</c:v>
                </c:pt>
                <c:pt idx="977">
                  <c:v>162.06413738211404</c:v>
                </c:pt>
                <c:pt idx="978">
                  <c:v>161.95158201658154</c:v>
                </c:pt>
                <c:pt idx="979">
                  <c:v>161.91819691691842</c:v>
                </c:pt>
                <c:pt idx="980">
                  <c:v>161.88499035119835</c:v>
                </c:pt>
                <c:pt idx="981">
                  <c:v>161.89603928397747</c:v>
                </c:pt>
                <c:pt idx="982">
                  <c:v>161.88499035119835</c:v>
                </c:pt>
                <c:pt idx="983">
                  <c:v>162.79039660332919</c:v>
                </c:pt>
                <c:pt idx="984">
                  <c:v>164.07836728692783</c:v>
                </c:pt>
                <c:pt idx="985">
                  <c:v>165.77243472979586</c:v>
                </c:pt>
                <c:pt idx="986">
                  <c:v>167.21942835893555</c:v>
                </c:pt>
                <c:pt idx="987">
                  <c:v>167.86179270772595</c:v>
                </c:pt>
                <c:pt idx="988">
                  <c:v>168.27575800315836</c:v>
                </c:pt>
                <c:pt idx="989">
                  <c:v>168.42909964268023</c:v>
                </c:pt>
                <c:pt idx="990">
                  <c:v>169.9995080595543</c:v>
                </c:pt>
                <c:pt idx="991">
                  <c:v>171.27992213700233</c:v>
                </c:pt>
                <c:pt idx="992">
                  <c:v>172.5249161434545</c:v>
                </c:pt>
                <c:pt idx="993">
                  <c:v>173.77868825881944</c:v>
                </c:pt>
                <c:pt idx="994">
                  <c:v>173.89503520324584</c:v>
                </c:pt>
                <c:pt idx="995">
                  <c:v>173.89503520324584</c:v>
                </c:pt>
                <c:pt idx="996">
                  <c:v>174.54805762588279</c:v>
                </c:pt>
                <c:pt idx="997">
                  <c:v>174.63335653281217</c:v>
                </c:pt>
                <c:pt idx="998">
                  <c:v>174.94449314246279</c:v>
                </c:pt>
                <c:pt idx="999">
                  <c:v>175.52760637724865</c:v>
                </c:pt>
                <c:pt idx="1000">
                  <c:v>176.0311828792214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176.14413955648195</c:v>
                </c:pt>
                <c:pt idx="1105">
                  <c:v>175.75674167483137</c:v>
                </c:pt>
                <c:pt idx="1106">
                  <c:v>175.17755655079583</c:v>
                </c:pt>
                <c:pt idx="1107">
                  <c:v>174.44979556605327</c:v>
                </c:pt>
                <c:pt idx="1108">
                  <c:v>173.89503520324584</c:v>
                </c:pt>
                <c:pt idx="1109">
                  <c:v>173.19673679949167</c:v>
                </c:pt>
                <c:pt idx="1110">
                  <c:v>172.42706973350002</c:v>
                </c:pt>
                <c:pt idx="1111">
                  <c:v>171.05960975626681</c:v>
                </c:pt>
                <c:pt idx="1112">
                  <c:v>169.36218678126647</c:v>
                </c:pt>
                <c:pt idx="1113">
                  <c:v>168.53641382256257</c:v>
                </c:pt>
                <c:pt idx="1114">
                  <c:v>166.11513783719585</c:v>
                </c:pt>
                <c:pt idx="1115">
                  <c:v>164.52500305091925</c:v>
                </c:pt>
                <c:pt idx="1116">
                  <c:v>163.28690716664929</c:v>
                </c:pt>
                <c:pt idx="1117">
                  <c:v>162.55722105422967</c:v>
                </c:pt>
                <c:pt idx="1118">
                  <c:v>162.28323332207873</c:v>
                </c:pt>
                <c:pt idx="1119">
                  <c:v>162.17861020075648</c:v>
                </c:pt>
                <c:pt idx="1120">
                  <c:v>162.1901609911489</c:v>
                </c:pt>
                <c:pt idx="1121">
                  <c:v>162.10969925677259</c:v>
                </c:pt>
                <c:pt idx="1122">
                  <c:v>162.03016712851039</c:v>
                </c:pt>
                <c:pt idx="1123">
                  <c:v>161.95158201658154</c:v>
                </c:pt>
                <c:pt idx="1124">
                  <c:v>161.90710815629956</c:v>
                </c:pt>
                <c:pt idx="1125">
                  <c:v>161.96274981857587</c:v>
                </c:pt>
                <c:pt idx="1126">
                  <c:v>162.05279472225081</c:v>
                </c:pt>
                <c:pt idx="1127">
                  <c:v>162.10969925677259</c:v>
                </c:pt>
                <c:pt idx="1128">
                  <c:v>162.10969925677259</c:v>
                </c:pt>
                <c:pt idx="1129">
                  <c:v>162.40121013308905</c:v>
                </c:pt>
                <c:pt idx="1130">
                  <c:v>162.21331837464857</c:v>
                </c:pt>
                <c:pt idx="1131">
                  <c:v>162.27153499945575</c:v>
                </c:pt>
                <c:pt idx="1132">
                  <c:v>162.21331837464857</c:v>
                </c:pt>
                <c:pt idx="1133">
                  <c:v>162.17861020075648</c:v>
                </c:pt>
                <c:pt idx="1134">
                  <c:v>162.05279472225081</c:v>
                </c:pt>
                <c:pt idx="1135">
                  <c:v>161.95158201658154</c:v>
                </c:pt>
                <c:pt idx="1136">
                  <c:v>161.74319209964264</c:v>
                </c:pt>
                <c:pt idx="1137">
                  <c:v>161.65765989959965</c:v>
                </c:pt>
                <c:pt idx="1138">
                  <c:v>162.74081163121446</c:v>
                </c:pt>
                <c:pt idx="1139">
                  <c:v>161.67891753672066</c:v>
                </c:pt>
                <c:pt idx="1140">
                  <c:v>161.60488553293507</c:v>
                </c:pt>
                <c:pt idx="1141">
                  <c:v>161.98514426917356</c:v>
                </c:pt>
                <c:pt idx="1142">
                  <c:v>161.90710815629956</c:v>
                </c:pt>
                <c:pt idx="1143">
                  <c:v>161.89603928397747</c:v>
                </c:pt>
                <c:pt idx="1144">
                  <c:v>161.8082104404518</c:v>
                </c:pt>
                <c:pt idx="1145">
                  <c:v>161.58392476995726</c:v>
                </c:pt>
                <c:pt idx="1146">
                  <c:v>161.58392476995726</c:v>
                </c:pt>
                <c:pt idx="1147">
                  <c:v>161.60488553293507</c:v>
                </c:pt>
                <c:pt idx="1148">
                  <c:v>161.60488553293507</c:v>
                </c:pt>
                <c:pt idx="1149">
                  <c:v>161.56304976629252</c:v>
                </c:pt>
                <c:pt idx="1150">
                  <c:v>161.35910868721459</c:v>
                </c:pt>
                <c:pt idx="1151">
                  <c:v>161.35910868721459</c:v>
                </c:pt>
                <c:pt idx="1152">
                  <c:v>161.31939158477712</c:v>
                </c:pt>
                <c:pt idx="1153">
                  <c:v>161.31939158477712</c:v>
                </c:pt>
                <c:pt idx="1154">
                  <c:v>161.27025878885382</c:v>
                </c:pt>
                <c:pt idx="1155">
                  <c:v>161.39918732941703</c:v>
                </c:pt>
                <c:pt idx="1156">
                  <c:v>161.75397714017302</c:v>
                </c:pt>
                <c:pt idx="1157">
                  <c:v>162.04147128744168</c:v>
                </c:pt>
                <c:pt idx="1158">
                  <c:v>161.47018473843718</c:v>
                </c:pt>
                <c:pt idx="1159">
                  <c:v>161.88499035119835</c:v>
                </c:pt>
                <c:pt idx="1160">
                  <c:v>162.0982802042794</c:v>
                </c:pt>
                <c:pt idx="1161">
                  <c:v>161.88499035119835</c:v>
                </c:pt>
                <c:pt idx="1162">
                  <c:v>161.98514426917356</c:v>
                </c:pt>
                <c:pt idx="1163">
                  <c:v>162.04147128744168</c:v>
                </c:pt>
                <c:pt idx="1164">
                  <c:v>162.04147128744168</c:v>
                </c:pt>
                <c:pt idx="1165">
                  <c:v>161.62593163784621</c:v>
                </c:pt>
                <c:pt idx="1166">
                  <c:v>161.61539794371487</c:v>
                </c:pt>
                <c:pt idx="1167">
                  <c:v>162.06413738211404</c:v>
                </c:pt>
                <c:pt idx="1168">
                  <c:v>161.77560899566774</c:v>
                </c:pt>
                <c:pt idx="1169">
                  <c:v>161.57347652210422</c:v>
                </c:pt>
                <c:pt idx="1170">
                  <c:v>161.53189897380531</c:v>
                </c:pt>
                <c:pt idx="1171">
                  <c:v>161.44978889489505</c:v>
                </c:pt>
                <c:pt idx="1172">
                  <c:v>161.39918732941703</c:v>
                </c:pt>
                <c:pt idx="1173">
                  <c:v>161.41936117050523</c:v>
                </c:pt>
                <c:pt idx="1174">
                  <c:v>161.43962412866495</c:v>
                </c:pt>
                <c:pt idx="1175">
                  <c:v>161.51124019787213</c:v>
                </c:pt>
                <c:pt idx="1176">
                  <c:v>161.72168405152172</c:v>
                </c:pt>
                <c:pt idx="1177">
                  <c:v>161.77560899566774</c:v>
                </c:pt>
                <c:pt idx="1178">
                  <c:v>161.8082104404518</c:v>
                </c:pt>
                <c:pt idx="1179">
                  <c:v>161.85196370306812</c:v>
                </c:pt>
                <c:pt idx="1180">
                  <c:v>161.94043389822434</c:v>
                </c:pt>
                <c:pt idx="1181">
                  <c:v>162.05279472225081</c:v>
                </c:pt>
                <c:pt idx="1182">
                  <c:v>162.05279472225081</c:v>
                </c:pt>
                <c:pt idx="1183">
                  <c:v>162.22492486698599</c:v>
                </c:pt>
                <c:pt idx="1184">
                  <c:v>162.22492486698599</c:v>
                </c:pt>
                <c:pt idx="1185">
                  <c:v>161.81911835880709</c:v>
                </c:pt>
                <c:pt idx="1186">
                  <c:v>161.74319209964264</c:v>
                </c:pt>
                <c:pt idx="1187">
                  <c:v>161.70025905904123</c:v>
                </c:pt>
                <c:pt idx="1188">
                  <c:v>161.64706266783105</c:v>
                </c:pt>
                <c:pt idx="1189">
                  <c:v>161.67891753672066</c:v>
                </c:pt>
                <c:pt idx="1190">
                  <c:v>161.66827820654993</c:v>
                </c:pt>
                <c:pt idx="1191">
                  <c:v>161.60488553293507</c:v>
                </c:pt>
                <c:pt idx="1192">
                  <c:v>161.59439445763044</c:v>
                </c:pt>
                <c:pt idx="1193">
                  <c:v>161.5526445547759</c:v>
                </c:pt>
                <c:pt idx="1194">
                  <c:v>161.89603928397747</c:v>
                </c:pt>
                <c:pt idx="1195">
                  <c:v>161.47018473843718</c:v>
                </c:pt>
                <c:pt idx="1196">
                  <c:v>161.53189897380531</c:v>
                </c:pt>
                <c:pt idx="1197">
                  <c:v>161.43962412866495</c:v>
                </c:pt>
                <c:pt idx="1198">
                  <c:v>161.74319209964264</c:v>
                </c:pt>
                <c:pt idx="1199">
                  <c:v>161.31939158477712</c:v>
                </c:pt>
                <c:pt idx="1200">
                  <c:v>161.56304976629252</c:v>
                </c:pt>
                <c:pt idx="1201">
                  <c:v>161.78645570732721</c:v>
                </c:pt>
                <c:pt idx="1202">
                  <c:v>161.37910302746022</c:v>
                </c:pt>
                <c:pt idx="1203">
                  <c:v>161.31939158477712</c:v>
                </c:pt>
                <c:pt idx="1204">
                  <c:v>161.35910868721459</c:v>
                </c:pt>
                <c:pt idx="1205">
                  <c:v>161.63648656323784</c:v>
                </c:pt>
                <c:pt idx="1206">
                  <c:v>161.64706266783105</c:v>
                </c:pt>
                <c:pt idx="1207">
                  <c:v>161.64706266783105</c:v>
                </c:pt>
                <c:pt idx="1208">
                  <c:v>161.66827820654993</c:v>
                </c:pt>
                <c:pt idx="1209">
                  <c:v>161.64706266783105</c:v>
                </c:pt>
                <c:pt idx="1210">
                  <c:v>161.60488553293507</c:v>
                </c:pt>
                <c:pt idx="1211">
                  <c:v>161.61539794371487</c:v>
                </c:pt>
                <c:pt idx="1212">
                  <c:v>161.26050123835446</c:v>
                </c:pt>
                <c:pt idx="1213">
                  <c:v>161.26050123835446</c:v>
                </c:pt>
                <c:pt idx="1214">
                  <c:v>161.31939158477712</c:v>
                </c:pt>
                <c:pt idx="1215">
                  <c:v>161.35910868721459</c:v>
                </c:pt>
                <c:pt idx="1216">
                  <c:v>161.37910302746022</c:v>
                </c:pt>
                <c:pt idx="1217">
                  <c:v>161.44978889489505</c:v>
                </c:pt>
                <c:pt idx="1218">
                  <c:v>161.01507886884994</c:v>
                </c:pt>
                <c:pt idx="1219">
                  <c:v>161.15470629972418</c:v>
                </c:pt>
                <c:pt idx="1220">
                  <c:v>161.47018473843718</c:v>
                </c:pt>
                <c:pt idx="1221">
                  <c:v>161.57347652210422</c:v>
                </c:pt>
                <c:pt idx="1222">
                  <c:v>161.53189897380531</c:v>
                </c:pt>
                <c:pt idx="1223">
                  <c:v>161.49066864617612</c:v>
                </c:pt>
                <c:pt idx="1224">
                  <c:v>161.48041571055924</c:v>
                </c:pt>
                <c:pt idx="1225">
                  <c:v>161.45997578235625</c:v>
                </c:pt>
                <c:pt idx="1226">
                  <c:v>161.19284892631498</c:v>
                </c:pt>
                <c:pt idx="1227">
                  <c:v>161.54226093984062</c:v>
                </c:pt>
                <c:pt idx="1228">
                  <c:v>161.49066864617612</c:v>
                </c:pt>
                <c:pt idx="1229">
                  <c:v>161.74319209964264</c:v>
                </c:pt>
                <c:pt idx="1230">
                  <c:v>161.57347652210422</c:v>
                </c:pt>
                <c:pt idx="1231">
                  <c:v>161.85196370306812</c:v>
                </c:pt>
                <c:pt idx="1232">
                  <c:v>161.62593163784621</c:v>
                </c:pt>
                <c:pt idx="1233">
                  <c:v>161.87396140924091</c:v>
                </c:pt>
                <c:pt idx="1234">
                  <c:v>161.60488553293507</c:v>
                </c:pt>
                <c:pt idx="1235">
                  <c:v>161.30951919696062</c:v>
                </c:pt>
                <c:pt idx="1236">
                  <c:v>161.26050123835446</c:v>
                </c:pt>
                <c:pt idx="1237">
                  <c:v>161.27025878885382</c:v>
                </c:pt>
                <c:pt idx="1238">
                  <c:v>161.2120614568652</c:v>
                </c:pt>
                <c:pt idx="1239">
                  <c:v>161.07956278790559</c:v>
                </c:pt>
                <c:pt idx="1240">
                  <c:v>161.58392476995726</c:v>
                </c:pt>
                <c:pt idx="1241">
                  <c:v>161.58392476995726</c:v>
                </c:pt>
                <c:pt idx="1242">
                  <c:v>161.76478278940431</c:v>
                </c:pt>
                <c:pt idx="1243">
                  <c:v>161.76478278940431</c:v>
                </c:pt>
                <c:pt idx="1244">
                  <c:v>161.50094349277418</c:v>
                </c:pt>
                <c:pt idx="1245">
                  <c:v>161.09820487451441</c:v>
                </c:pt>
                <c:pt idx="1246">
                  <c:v>161.89603928397747</c:v>
                </c:pt>
                <c:pt idx="1247">
                  <c:v>161.60488553293507</c:v>
                </c:pt>
                <c:pt idx="1248">
                  <c:v>161.39918732941703</c:v>
                </c:pt>
                <c:pt idx="1249">
                  <c:v>161.33920473178023</c:v>
                </c:pt>
                <c:pt idx="1250">
                  <c:v>161.35910868721459</c:v>
                </c:pt>
                <c:pt idx="1251">
                  <c:v>161.36909458569195</c:v>
                </c:pt>
                <c:pt idx="1252">
                  <c:v>161.42948153630959</c:v>
                </c:pt>
                <c:pt idx="1253">
                  <c:v>161.48041571055924</c:v>
                </c:pt>
                <c:pt idx="1254">
                  <c:v>161.83004657633859</c:v>
                </c:pt>
                <c:pt idx="1255">
                  <c:v>161.56304976629252</c:v>
                </c:pt>
                <c:pt idx="1256">
                  <c:v>161.75397714017302</c:v>
                </c:pt>
                <c:pt idx="1257">
                  <c:v>161.50094349277418</c:v>
                </c:pt>
                <c:pt idx="1258">
                  <c:v>161.56304976629252</c:v>
                </c:pt>
                <c:pt idx="1259">
                  <c:v>161.53189897380531</c:v>
                </c:pt>
                <c:pt idx="1260">
                  <c:v>161.51124019787213</c:v>
                </c:pt>
                <c:pt idx="1261">
                  <c:v>161.48041571055924</c:v>
                </c:pt>
                <c:pt idx="1262">
                  <c:v>161.45997578235625</c:v>
                </c:pt>
                <c:pt idx="1263">
                  <c:v>161.49066864617612</c:v>
                </c:pt>
                <c:pt idx="1264">
                  <c:v>161.53189897380531</c:v>
                </c:pt>
                <c:pt idx="1265">
                  <c:v>161.61539794371487</c:v>
                </c:pt>
                <c:pt idx="1266">
                  <c:v>161.349145384932</c:v>
                </c:pt>
                <c:pt idx="1267">
                  <c:v>161.48041571055924</c:v>
                </c:pt>
                <c:pt idx="1268">
                  <c:v>161.29966967034505</c:v>
                </c:pt>
                <c:pt idx="1269">
                  <c:v>161.40926308396064</c:v>
                </c:pt>
                <c:pt idx="1270">
                  <c:v>161.38913395964812</c:v>
                </c:pt>
                <c:pt idx="1271">
                  <c:v>161.36909458569195</c:v>
                </c:pt>
                <c:pt idx="1272">
                  <c:v>161.39918732941703</c:v>
                </c:pt>
                <c:pt idx="1273">
                  <c:v>161.39918732941703</c:v>
                </c:pt>
                <c:pt idx="1274">
                  <c:v>160.96975351921247</c:v>
                </c:pt>
                <c:pt idx="1275">
                  <c:v>161.57347652210422</c:v>
                </c:pt>
                <c:pt idx="1276">
                  <c:v>161.67891753672066</c:v>
                </c:pt>
                <c:pt idx="1277">
                  <c:v>161.62593163784621</c:v>
                </c:pt>
                <c:pt idx="1278">
                  <c:v>161.60488553293507</c:v>
                </c:pt>
                <c:pt idx="1279">
                  <c:v>161.65765989959965</c:v>
                </c:pt>
                <c:pt idx="1280">
                  <c:v>161.52155870902126</c:v>
                </c:pt>
                <c:pt idx="1281">
                  <c:v>161.23136756205179</c:v>
                </c:pt>
                <c:pt idx="1282">
                  <c:v>161.27025878885382</c:v>
                </c:pt>
                <c:pt idx="1283">
                  <c:v>161.25076681487471</c:v>
                </c:pt>
                <c:pt idx="1284">
                  <c:v>161.10756200004749</c:v>
                </c:pt>
                <c:pt idx="1285">
                  <c:v>161.52155870902126</c:v>
                </c:pt>
                <c:pt idx="1286">
                  <c:v>161.32928678072824</c:v>
                </c:pt>
                <c:pt idx="1287">
                  <c:v>161.38913395964812</c:v>
                </c:pt>
                <c:pt idx="1288">
                  <c:v>161.51124019787213</c:v>
                </c:pt>
                <c:pt idx="1289">
                  <c:v>161.45997578235625</c:v>
                </c:pt>
                <c:pt idx="1290">
                  <c:v>161.32928678072824</c:v>
                </c:pt>
                <c:pt idx="1291">
                  <c:v>161.25076681487471</c:v>
                </c:pt>
                <c:pt idx="1292">
                  <c:v>160.7862348608941</c:v>
                </c:pt>
                <c:pt idx="1293">
                  <c:v>161.26050123835446</c:v>
                </c:pt>
                <c:pt idx="1294">
                  <c:v>161.28003941314415</c:v>
                </c:pt>
                <c:pt idx="1295">
                  <c:v>161.349145384932</c:v>
                </c:pt>
                <c:pt idx="1296">
                  <c:v>161.32928678072824</c:v>
                </c:pt>
                <c:pt idx="1297">
                  <c:v>161.39918732941703</c:v>
                </c:pt>
                <c:pt idx="1298">
                  <c:v>161.37910302746022</c:v>
                </c:pt>
                <c:pt idx="1299">
                  <c:v>161.349145384932</c:v>
                </c:pt>
                <c:pt idx="1300">
                  <c:v>161.30951919696062</c:v>
                </c:pt>
                <c:pt idx="1301">
                  <c:v>161.28984305802916</c:v>
                </c:pt>
                <c:pt idx="1302">
                  <c:v>161.26050123835446</c:v>
                </c:pt>
                <c:pt idx="1303">
                  <c:v>161.28984305802916</c:v>
                </c:pt>
                <c:pt idx="1304">
                  <c:v>161.29966967034505</c:v>
                </c:pt>
                <c:pt idx="1305">
                  <c:v>161.29966967034505</c:v>
                </c:pt>
                <c:pt idx="1306">
                  <c:v>161.17373039792122</c:v>
                </c:pt>
                <c:pt idx="1307">
                  <c:v>161.11694310868057</c:v>
                </c:pt>
                <c:pt idx="1308">
                  <c:v>161.37910302746022</c:v>
                </c:pt>
                <c:pt idx="1309">
                  <c:v>161.37910302746022</c:v>
                </c:pt>
                <c:pt idx="1310">
                  <c:v>161.35910868721459</c:v>
                </c:pt>
                <c:pt idx="1311">
                  <c:v>161.42948153630959</c:v>
                </c:pt>
                <c:pt idx="1312">
                  <c:v>161.64706266783105</c:v>
                </c:pt>
                <c:pt idx="1313">
                  <c:v>161.56304976629252</c:v>
                </c:pt>
                <c:pt idx="1314">
                  <c:v>161.5526445547759</c:v>
                </c:pt>
                <c:pt idx="1315">
                  <c:v>161.44978889489505</c:v>
                </c:pt>
                <c:pt idx="1316">
                  <c:v>161.09820487451441</c:v>
                </c:pt>
                <c:pt idx="1317">
                  <c:v>161.14522979585414</c:v>
                </c:pt>
                <c:pt idx="1318">
                  <c:v>161.16420651827534</c:v>
                </c:pt>
                <c:pt idx="1319">
                  <c:v>161.39918732941703</c:v>
                </c:pt>
                <c:pt idx="1320">
                  <c:v>161.53189897380531</c:v>
                </c:pt>
                <c:pt idx="1321">
                  <c:v>161.36909458569195</c:v>
                </c:pt>
                <c:pt idx="1322">
                  <c:v>161.33920473178023</c:v>
                </c:pt>
                <c:pt idx="1323">
                  <c:v>161.37910302746022</c:v>
                </c:pt>
                <c:pt idx="1324">
                  <c:v>161.59439445763044</c:v>
                </c:pt>
                <c:pt idx="1325">
                  <c:v>161.54226093984062</c:v>
                </c:pt>
                <c:pt idx="1326">
                  <c:v>161.47018473843718</c:v>
                </c:pt>
                <c:pt idx="1327">
                  <c:v>161.43962412866495</c:v>
                </c:pt>
                <c:pt idx="1328">
                  <c:v>161.40926308396064</c:v>
                </c:pt>
                <c:pt idx="1329">
                  <c:v>161.31939158477712</c:v>
                </c:pt>
                <c:pt idx="1330">
                  <c:v>161.26050123835446</c:v>
                </c:pt>
                <c:pt idx="1331">
                  <c:v>161.27025878885382</c:v>
                </c:pt>
                <c:pt idx="1332">
                  <c:v>161.47018473843718</c:v>
                </c:pt>
                <c:pt idx="1333">
                  <c:v>161.44978889489505</c:v>
                </c:pt>
                <c:pt idx="1334">
                  <c:v>161.28003941314415</c:v>
                </c:pt>
                <c:pt idx="1335">
                  <c:v>161.2410555716759</c:v>
                </c:pt>
                <c:pt idx="1336">
                  <c:v>161.22170283932863</c:v>
                </c:pt>
                <c:pt idx="1337">
                  <c:v>161.28984305802916</c:v>
                </c:pt>
                <c:pt idx="1338">
                  <c:v>161.35910868721459</c:v>
                </c:pt>
                <c:pt idx="1339">
                  <c:v>161.35910868721459</c:v>
                </c:pt>
                <c:pt idx="1340">
                  <c:v>161.25076681487471</c:v>
                </c:pt>
                <c:pt idx="1341">
                  <c:v>161.28003941314415</c:v>
                </c:pt>
                <c:pt idx="1342">
                  <c:v>161.26050123835446</c:v>
                </c:pt>
                <c:pt idx="1343">
                  <c:v>161.32928678072824</c:v>
                </c:pt>
                <c:pt idx="1344">
                  <c:v>161.43962412866495</c:v>
                </c:pt>
                <c:pt idx="1345">
                  <c:v>161.52155870902126</c:v>
                </c:pt>
                <c:pt idx="1346">
                  <c:v>161.60488553293507</c:v>
                </c:pt>
                <c:pt idx="1347">
                  <c:v>161.66827820654993</c:v>
                </c:pt>
                <c:pt idx="1348">
                  <c:v>161.70025905904123</c:v>
                </c:pt>
                <c:pt idx="1349">
                  <c:v>161.66827820654993</c:v>
                </c:pt>
                <c:pt idx="1350">
                  <c:v>161.60488553293507</c:v>
                </c:pt>
                <c:pt idx="1351">
                  <c:v>161.56304976629252</c:v>
                </c:pt>
                <c:pt idx="1352">
                  <c:v>161.349145384932</c:v>
                </c:pt>
                <c:pt idx="1353">
                  <c:v>161.349145384932</c:v>
                </c:pt>
                <c:pt idx="1354">
                  <c:v>161.38913395964812</c:v>
                </c:pt>
                <c:pt idx="1355">
                  <c:v>161.44978889489505</c:v>
                </c:pt>
                <c:pt idx="1356">
                  <c:v>161.48041571055924</c:v>
                </c:pt>
                <c:pt idx="1357">
                  <c:v>161.49066864617612</c:v>
                </c:pt>
                <c:pt idx="1358">
                  <c:v>161.5526445547759</c:v>
                </c:pt>
                <c:pt idx="1359">
                  <c:v>161.61539794371487</c:v>
                </c:pt>
                <c:pt idx="1360">
                  <c:v>161.64706266783105</c:v>
                </c:pt>
                <c:pt idx="1361">
                  <c:v>161.33920473178023</c:v>
                </c:pt>
                <c:pt idx="1362">
                  <c:v>161.2410555716759</c:v>
                </c:pt>
                <c:pt idx="1363">
                  <c:v>161.19284892631498</c:v>
                </c:pt>
                <c:pt idx="1364">
                  <c:v>161.20244346805273</c:v>
                </c:pt>
                <c:pt idx="1365">
                  <c:v>161.25076681487471</c:v>
                </c:pt>
                <c:pt idx="1366">
                  <c:v>161.33920473178023</c:v>
                </c:pt>
                <c:pt idx="1367">
                  <c:v>161.60488553293507</c:v>
                </c:pt>
                <c:pt idx="1368">
                  <c:v>161.51124019787213</c:v>
                </c:pt>
                <c:pt idx="1369">
                  <c:v>161.44978889489505</c:v>
                </c:pt>
                <c:pt idx="1370">
                  <c:v>161.40926308396064</c:v>
                </c:pt>
                <c:pt idx="1371">
                  <c:v>161.44978889489505</c:v>
                </c:pt>
                <c:pt idx="1372">
                  <c:v>161.59439445763044</c:v>
                </c:pt>
                <c:pt idx="1373">
                  <c:v>161.61539794371487</c:v>
                </c:pt>
                <c:pt idx="1374">
                  <c:v>161.66827820654993</c:v>
                </c:pt>
                <c:pt idx="1375">
                  <c:v>161.66827820654993</c:v>
                </c:pt>
                <c:pt idx="1376">
                  <c:v>161.64706266783105</c:v>
                </c:pt>
                <c:pt idx="1377">
                  <c:v>161.64706266783105</c:v>
                </c:pt>
                <c:pt idx="1378">
                  <c:v>161.45997578235625</c:v>
                </c:pt>
                <c:pt idx="1379">
                  <c:v>161.23136756205179</c:v>
                </c:pt>
                <c:pt idx="1380">
                  <c:v>161.26050123835446</c:v>
                </c:pt>
                <c:pt idx="1381">
                  <c:v>161.36909458569195</c:v>
                </c:pt>
                <c:pt idx="1382">
                  <c:v>161.62593163784621</c:v>
                </c:pt>
                <c:pt idx="1383">
                  <c:v>161.67891753672066</c:v>
                </c:pt>
                <c:pt idx="1384">
                  <c:v>161.67891753672066</c:v>
                </c:pt>
                <c:pt idx="1385">
                  <c:v>161.49066864617612</c:v>
                </c:pt>
                <c:pt idx="1386">
                  <c:v>161.53189897380531</c:v>
                </c:pt>
                <c:pt idx="1387">
                  <c:v>161.59439445763044</c:v>
                </c:pt>
                <c:pt idx="1388">
                  <c:v>161.64706266783105</c:v>
                </c:pt>
                <c:pt idx="1389">
                  <c:v>161.73242771951431</c:v>
                </c:pt>
                <c:pt idx="1390">
                  <c:v>161.73242771951431</c:v>
                </c:pt>
                <c:pt idx="1391">
                  <c:v>161.68957783818317</c:v>
                </c:pt>
                <c:pt idx="1392">
                  <c:v>161.44978889489505</c:v>
                </c:pt>
                <c:pt idx="1393">
                  <c:v>161.44978889489505</c:v>
                </c:pt>
                <c:pt idx="1394">
                  <c:v>161.36909458569195</c:v>
                </c:pt>
                <c:pt idx="1395">
                  <c:v>161.31939158477712</c:v>
                </c:pt>
                <c:pt idx="1396">
                  <c:v>161.59439445763044</c:v>
                </c:pt>
                <c:pt idx="1397">
                  <c:v>161.83004657633859</c:v>
                </c:pt>
                <c:pt idx="1398">
                  <c:v>161.90710815629956</c:v>
                </c:pt>
                <c:pt idx="1399">
                  <c:v>161.98514426917356</c:v>
                </c:pt>
                <c:pt idx="1400">
                  <c:v>161.99637081570719</c:v>
                </c:pt>
                <c:pt idx="1401">
                  <c:v>161.78645570732721</c:v>
                </c:pt>
                <c:pt idx="1402">
                  <c:v>161.71096114743116</c:v>
                </c:pt>
                <c:pt idx="1403">
                  <c:v>161.67891753672066</c:v>
                </c:pt>
                <c:pt idx="1404">
                  <c:v>161.67891753672066</c:v>
                </c:pt>
                <c:pt idx="1405">
                  <c:v>161.71096114743116</c:v>
                </c:pt>
                <c:pt idx="1406">
                  <c:v>161.73242771951431</c:v>
                </c:pt>
                <c:pt idx="1407">
                  <c:v>161.78645570732721</c:v>
                </c:pt>
                <c:pt idx="1408">
                  <c:v>161.81911835880709</c:v>
                </c:pt>
                <c:pt idx="1409">
                  <c:v>161.8082104404518</c:v>
                </c:pt>
                <c:pt idx="1410">
                  <c:v>161.75397714017302</c:v>
                </c:pt>
                <c:pt idx="1411">
                  <c:v>161.74319209964264</c:v>
                </c:pt>
                <c:pt idx="1412">
                  <c:v>161.77560899566774</c:v>
                </c:pt>
                <c:pt idx="1413">
                  <c:v>161.83004657633859</c:v>
                </c:pt>
                <c:pt idx="1414">
                  <c:v>161.92930551462038</c:v>
                </c:pt>
                <c:pt idx="1415">
                  <c:v>162.00761684173818</c:v>
                </c:pt>
                <c:pt idx="1416">
                  <c:v>162.06413738211404</c:v>
                </c:pt>
                <c:pt idx="1417">
                  <c:v>162.0982802042794</c:v>
                </c:pt>
                <c:pt idx="1418">
                  <c:v>162.0982802042794</c:v>
                </c:pt>
                <c:pt idx="1419">
                  <c:v>162.05279472225081</c:v>
                </c:pt>
                <c:pt idx="1420">
                  <c:v>161.97393725312358</c:v>
                </c:pt>
                <c:pt idx="1421">
                  <c:v>161.91819691691842</c:v>
                </c:pt>
                <c:pt idx="1422">
                  <c:v>161.90710815629956</c:v>
                </c:pt>
                <c:pt idx="1423">
                  <c:v>161.83004657633859</c:v>
                </c:pt>
                <c:pt idx="1424">
                  <c:v>161.77560899566774</c:v>
                </c:pt>
                <c:pt idx="1425">
                  <c:v>161.349145384932</c:v>
                </c:pt>
                <c:pt idx="1426">
                  <c:v>162.00761684173818</c:v>
                </c:pt>
                <c:pt idx="1427">
                  <c:v>161.97393725312358</c:v>
                </c:pt>
                <c:pt idx="1428">
                  <c:v>162.00761684173818</c:v>
                </c:pt>
                <c:pt idx="1429">
                  <c:v>161.98514426917356</c:v>
                </c:pt>
                <c:pt idx="1430">
                  <c:v>161.96274981857587</c:v>
                </c:pt>
                <c:pt idx="1431">
                  <c:v>161.58392476995726</c:v>
                </c:pt>
                <c:pt idx="1432">
                  <c:v>161.70025905904123</c:v>
                </c:pt>
                <c:pt idx="1433">
                  <c:v>161.62593163784621</c:v>
                </c:pt>
                <c:pt idx="1434">
                  <c:v>161.48041571055924</c:v>
                </c:pt>
                <c:pt idx="1435">
                  <c:v>161.42948153630959</c:v>
                </c:pt>
                <c:pt idx="1436">
                  <c:v>161.51124019787213</c:v>
                </c:pt>
                <c:pt idx="1437">
                  <c:v>161.70025905904123</c:v>
                </c:pt>
                <c:pt idx="1438">
                  <c:v>161.70025905904123</c:v>
                </c:pt>
                <c:pt idx="1439">
                  <c:v>161.87396140924091</c:v>
                </c:pt>
                <c:pt idx="1440">
                  <c:v>161.95158201658154</c:v>
                </c:pt>
                <c:pt idx="1441">
                  <c:v>161.98514426917356</c:v>
                </c:pt>
                <c:pt idx="1442">
                  <c:v>161.96274981857587</c:v>
                </c:pt>
                <c:pt idx="1443">
                  <c:v>161.90710815629956</c:v>
                </c:pt>
                <c:pt idx="1444">
                  <c:v>161.81911835880709</c:v>
                </c:pt>
                <c:pt idx="1445">
                  <c:v>161.57347652210422</c:v>
                </c:pt>
                <c:pt idx="1446">
                  <c:v>161.59439445763044</c:v>
                </c:pt>
                <c:pt idx="1447">
                  <c:v>161.61539794371487</c:v>
                </c:pt>
                <c:pt idx="1448">
                  <c:v>161.63648656323784</c:v>
                </c:pt>
                <c:pt idx="1449">
                  <c:v>161.68957783818317</c:v>
                </c:pt>
                <c:pt idx="1450">
                  <c:v>161.67891753672066</c:v>
                </c:pt>
                <c:pt idx="1451">
                  <c:v>161.87396140924091</c:v>
                </c:pt>
                <c:pt idx="1452">
                  <c:v>161.88499035119835</c:v>
                </c:pt>
                <c:pt idx="1453">
                  <c:v>161.90710815629956</c:v>
                </c:pt>
                <c:pt idx="1454">
                  <c:v>161.89603928397747</c:v>
                </c:pt>
                <c:pt idx="1455">
                  <c:v>161.89603928397747</c:v>
                </c:pt>
                <c:pt idx="1456">
                  <c:v>161.83004657633859</c:v>
                </c:pt>
                <c:pt idx="1457">
                  <c:v>161.83004657633859</c:v>
                </c:pt>
                <c:pt idx="1458">
                  <c:v>161.88499035119835</c:v>
                </c:pt>
                <c:pt idx="1459">
                  <c:v>161.90710815629956</c:v>
                </c:pt>
                <c:pt idx="1460">
                  <c:v>161.83004657633859</c:v>
                </c:pt>
                <c:pt idx="1461">
                  <c:v>161.61539794371487</c:v>
                </c:pt>
                <c:pt idx="1462">
                  <c:v>161.48041571055924</c:v>
                </c:pt>
                <c:pt idx="1463">
                  <c:v>161.50094349277418</c:v>
                </c:pt>
                <c:pt idx="1464">
                  <c:v>161.50094349277418</c:v>
                </c:pt>
                <c:pt idx="1465">
                  <c:v>161.57347652210422</c:v>
                </c:pt>
                <c:pt idx="1466">
                  <c:v>161.63648656323784</c:v>
                </c:pt>
                <c:pt idx="1467">
                  <c:v>161.65765989959965</c:v>
                </c:pt>
                <c:pt idx="1468">
                  <c:v>161.65765989959965</c:v>
                </c:pt>
                <c:pt idx="1469">
                  <c:v>161.62593163784621</c:v>
                </c:pt>
                <c:pt idx="1470">
                  <c:v>161.58392476995726</c:v>
                </c:pt>
                <c:pt idx="1471">
                  <c:v>161.57347652210422</c:v>
                </c:pt>
                <c:pt idx="1472">
                  <c:v>161.59439445763044</c:v>
                </c:pt>
                <c:pt idx="1473">
                  <c:v>161.59439445763044</c:v>
                </c:pt>
                <c:pt idx="1474">
                  <c:v>161.70025905904123</c:v>
                </c:pt>
                <c:pt idx="1475">
                  <c:v>161.72168405152172</c:v>
                </c:pt>
                <c:pt idx="1476">
                  <c:v>161.73242771951431</c:v>
                </c:pt>
                <c:pt idx="1477">
                  <c:v>161.68957783818317</c:v>
                </c:pt>
                <c:pt idx="1478">
                  <c:v>161.64706266783105</c:v>
                </c:pt>
                <c:pt idx="1479">
                  <c:v>161.65765989959965</c:v>
                </c:pt>
                <c:pt idx="1480">
                  <c:v>161.64706266783105</c:v>
                </c:pt>
                <c:pt idx="1481">
                  <c:v>161.61539794371487</c:v>
                </c:pt>
                <c:pt idx="1482">
                  <c:v>161.60488553293507</c:v>
                </c:pt>
                <c:pt idx="1483">
                  <c:v>161.58392476995726</c:v>
                </c:pt>
                <c:pt idx="1484">
                  <c:v>161.56304976629252</c:v>
                </c:pt>
                <c:pt idx="1485">
                  <c:v>161.58392476995726</c:v>
                </c:pt>
                <c:pt idx="1486">
                  <c:v>161.64706266783105</c:v>
                </c:pt>
                <c:pt idx="1487">
                  <c:v>161.71096114743116</c:v>
                </c:pt>
                <c:pt idx="1488">
                  <c:v>161.97393725312358</c:v>
                </c:pt>
                <c:pt idx="1489">
                  <c:v>161.87396140924091</c:v>
                </c:pt>
                <c:pt idx="1490">
                  <c:v>161.61539794371487</c:v>
                </c:pt>
                <c:pt idx="1491">
                  <c:v>161.59439445763044</c:v>
                </c:pt>
                <c:pt idx="1492">
                  <c:v>161.57347652210422</c:v>
                </c:pt>
                <c:pt idx="1493">
                  <c:v>161.59439445763044</c:v>
                </c:pt>
                <c:pt idx="1494">
                  <c:v>161.59439445763044</c:v>
                </c:pt>
                <c:pt idx="1495">
                  <c:v>161.62593163784621</c:v>
                </c:pt>
                <c:pt idx="1496">
                  <c:v>161.68957783818317</c:v>
                </c:pt>
                <c:pt idx="1497">
                  <c:v>161.74319209964264</c:v>
                </c:pt>
                <c:pt idx="1498">
                  <c:v>161.77560899566774</c:v>
                </c:pt>
                <c:pt idx="1499">
                  <c:v>161.64706266783105</c:v>
                </c:pt>
                <c:pt idx="1500">
                  <c:v>161.72168405152172</c:v>
                </c:pt>
                <c:pt idx="1501">
                  <c:v>161.76478278940431</c:v>
                </c:pt>
                <c:pt idx="1502">
                  <c:v>161.76478278940431</c:v>
                </c:pt>
                <c:pt idx="1503">
                  <c:v>161.75397714017302</c:v>
                </c:pt>
                <c:pt idx="1504">
                  <c:v>161.77560899566774</c:v>
                </c:pt>
                <c:pt idx="1505">
                  <c:v>161.79732287277892</c:v>
                </c:pt>
                <c:pt idx="1506">
                  <c:v>161.83004657633859</c:v>
                </c:pt>
                <c:pt idx="1507">
                  <c:v>161.83004657633859</c:v>
                </c:pt>
                <c:pt idx="1508">
                  <c:v>161.78645570732721</c:v>
                </c:pt>
                <c:pt idx="1509">
                  <c:v>161.73242771951431</c:v>
                </c:pt>
                <c:pt idx="1510">
                  <c:v>161.66827820654993</c:v>
                </c:pt>
                <c:pt idx="1511">
                  <c:v>161.60488553293507</c:v>
                </c:pt>
                <c:pt idx="1512">
                  <c:v>161.53189897380531</c:v>
                </c:pt>
                <c:pt idx="1513">
                  <c:v>161.44978889489505</c:v>
                </c:pt>
                <c:pt idx="1514">
                  <c:v>161.37910302746022</c:v>
                </c:pt>
                <c:pt idx="1515">
                  <c:v>161.349145384932</c:v>
                </c:pt>
                <c:pt idx="1516">
                  <c:v>161.36909458569195</c:v>
                </c:pt>
                <c:pt idx="1517">
                  <c:v>161.35910868721459</c:v>
                </c:pt>
                <c:pt idx="1518">
                  <c:v>161.32928678072824</c:v>
                </c:pt>
                <c:pt idx="1519">
                  <c:v>161.50094349277418</c:v>
                </c:pt>
                <c:pt idx="1520">
                  <c:v>161.43962412866495</c:v>
                </c:pt>
                <c:pt idx="1521">
                  <c:v>161.35910868721459</c:v>
                </c:pt>
                <c:pt idx="1522">
                  <c:v>161.33920473178023</c:v>
                </c:pt>
                <c:pt idx="1523">
                  <c:v>161.38913395964812</c:v>
                </c:pt>
                <c:pt idx="1524">
                  <c:v>161.43962412866495</c:v>
                </c:pt>
                <c:pt idx="1525">
                  <c:v>161.45997578235625</c:v>
                </c:pt>
                <c:pt idx="1526">
                  <c:v>161.51124019787213</c:v>
                </c:pt>
                <c:pt idx="1527">
                  <c:v>161.53189897380531</c:v>
                </c:pt>
                <c:pt idx="1528">
                  <c:v>161.54226093984062</c:v>
                </c:pt>
                <c:pt idx="1529">
                  <c:v>161.51124019787213</c:v>
                </c:pt>
                <c:pt idx="1530">
                  <c:v>161.45997578235625</c:v>
                </c:pt>
                <c:pt idx="1531">
                  <c:v>161.43962412866495</c:v>
                </c:pt>
                <c:pt idx="1532">
                  <c:v>161.45997578235625</c:v>
                </c:pt>
                <c:pt idx="1533">
                  <c:v>161.49066864617612</c:v>
                </c:pt>
                <c:pt idx="1534">
                  <c:v>161.56304976629252</c:v>
                </c:pt>
                <c:pt idx="1535">
                  <c:v>161.64706266783105</c:v>
                </c:pt>
                <c:pt idx="1536">
                  <c:v>161.84099504157268</c:v>
                </c:pt>
                <c:pt idx="1537">
                  <c:v>161.84099504157268</c:v>
                </c:pt>
                <c:pt idx="1538">
                  <c:v>161.85196370306812</c:v>
                </c:pt>
                <c:pt idx="1539">
                  <c:v>161.85196370306812</c:v>
                </c:pt>
                <c:pt idx="1540">
                  <c:v>161.84099504157268</c:v>
                </c:pt>
                <c:pt idx="1541">
                  <c:v>161.77560899566774</c:v>
                </c:pt>
                <c:pt idx="1542">
                  <c:v>161.79732287277892</c:v>
                </c:pt>
                <c:pt idx="1543">
                  <c:v>161.86295250941626</c:v>
                </c:pt>
                <c:pt idx="1544">
                  <c:v>161.91819691691842</c:v>
                </c:pt>
                <c:pt idx="1545">
                  <c:v>161.90710815629956</c:v>
                </c:pt>
                <c:pt idx="1546">
                  <c:v>161.81911835880709</c:v>
                </c:pt>
                <c:pt idx="1547">
                  <c:v>161.73242771951431</c:v>
                </c:pt>
                <c:pt idx="1548">
                  <c:v>161.75397714017302</c:v>
                </c:pt>
                <c:pt idx="1549">
                  <c:v>161.8082104404518</c:v>
                </c:pt>
                <c:pt idx="1550">
                  <c:v>161.75397714017302</c:v>
                </c:pt>
                <c:pt idx="1551">
                  <c:v>161.70025905904123</c:v>
                </c:pt>
                <c:pt idx="1552">
                  <c:v>161.68957783818317</c:v>
                </c:pt>
                <c:pt idx="1553">
                  <c:v>161.68957783818317</c:v>
                </c:pt>
                <c:pt idx="1554">
                  <c:v>161.71096114743116</c:v>
                </c:pt>
                <c:pt idx="1555">
                  <c:v>161.73242771951431</c:v>
                </c:pt>
                <c:pt idx="1556">
                  <c:v>161.66827820654993</c:v>
                </c:pt>
                <c:pt idx="1557">
                  <c:v>161.65765989959965</c:v>
                </c:pt>
                <c:pt idx="1558">
                  <c:v>161.65765989959965</c:v>
                </c:pt>
                <c:pt idx="1559">
                  <c:v>161.66827820654993</c:v>
                </c:pt>
                <c:pt idx="1560">
                  <c:v>161.72168405152172</c:v>
                </c:pt>
                <c:pt idx="1561">
                  <c:v>161.74319209964264</c:v>
                </c:pt>
                <c:pt idx="1562">
                  <c:v>162.06413738211404</c:v>
                </c:pt>
                <c:pt idx="1563">
                  <c:v>163.11885360635364</c:v>
                </c:pt>
                <c:pt idx="1564">
                  <c:v>164.69522870173722</c:v>
                </c:pt>
                <c:pt idx="1565">
                  <c:v>167.20417638015587</c:v>
                </c:pt>
                <c:pt idx="1566">
                  <c:v>169.71192292440091</c:v>
                </c:pt>
                <c:pt idx="1567">
                  <c:v>171.00061834842779</c:v>
                </c:pt>
                <c:pt idx="1568">
                  <c:v>171.35302984262381</c:v>
                </c:pt>
                <c:pt idx="1569">
                  <c:v>171.58580634305309</c:v>
                </c:pt>
                <c:pt idx="1570">
                  <c:v>171.55680924936215</c:v>
                </c:pt>
                <c:pt idx="1571">
                  <c:v>171.51325924431481</c:v>
                </c:pt>
                <c:pt idx="1572">
                  <c:v>171.41139298269997</c:v>
                </c:pt>
                <c:pt idx="1573">
                  <c:v>171.14790898396757</c:v>
                </c:pt>
                <c:pt idx="1574">
                  <c:v>171.03012641566266</c:v>
                </c:pt>
                <c:pt idx="1575">
                  <c:v>171.29455718846836</c:v>
                </c:pt>
                <c:pt idx="1576">
                  <c:v>171.29455718846836</c:v>
                </c:pt>
                <c:pt idx="1577">
                  <c:v>172.95270404077559</c:v>
                </c:pt>
                <c:pt idx="1578">
                  <c:v>172.99360530497881</c:v>
                </c:pt>
                <c:pt idx="1579">
                  <c:v>173.12928369708845</c:v>
                </c:pt>
                <c:pt idx="1580">
                  <c:v>173.46390081402186</c:v>
                </c:pt>
                <c:pt idx="1581">
                  <c:v>173.51681343018012</c:v>
                </c:pt>
                <c:pt idx="1582">
                  <c:v>173.5958497616636</c:v>
                </c:pt>
                <c:pt idx="1583">
                  <c:v>173.63521681852487</c:v>
                </c:pt>
                <c:pt idx="1584">
                  <c:v>173.63521681852487</c:v>
                </c:pt>
                <c:pt idx="1585">
                  <c:v>173.83051463559124</c:v>
                </c:pt>
                <c:pt idx="1586">
                  <c:v>173.83051463559124</c:v>
                </c:pt>
                <c:pt idx="1587">
                  <c:v>173.75270562426059</c:v>
                </c:pt>
                <c:pt idx="1588">
                  <c:v>174.41273565347629</c:v>
                </c:pt>
                <c:pt idx="1589">
                  <c:v>173.80462466008652</c:v>
                </c:pt>
                <c:pt idx="1590">
                  <c:v>173.77868825881944</c:v>
                </c:pt>
                <c:pt idx="1591">
                  <c:v>173.75270562426059</c:v>
                </c:pt>
                <c:pt idx="1592">
                  <c:v>174.21316388786062</c:v>
                </c:pt>
                <c:pt idx="1593">
                  <c:v>173.86926213079386</c:v>
                </c:pt>
                <c:pt idx="1594">
                  <c:v>173.68754803499365</c:v>
                </c:pt>
                <c:pt idx="1595">
                  <c:v>173.76570270865173</c:v>
                </c:pt>
                <c:pt idx="1596">
                  <c:v>173.80462466008652</c:v>
                </c:pt>
                <c:pt idx="1597">
                  <c:v>173.95926142660559</c:v>
                </c:pt>
                <c:pt idx="1598">
                  <c:v>174.06140375557001</c:v>
                </c:pt>
                <c:pt idx="1599">
                  <c:v>173.84344215367778</c:v>
                </c:pt>
                <c:pt idx="1600">
                  <c:v>173.83051463559124</c:v>
                </c:pt>
                <c:pt idx="1601">
                  <c:v>174.12485085968439</c:v>
                </c:pt>
                <c:pt idx="1602">
                  <c:v>174.07411743068602</c:v>
                </c:pt>
                <c:pt idx="1603">
                  <c:v>173.86926213079386</c:v>
                </c:pt>
                <c:pt idx="1604">
                  <c:v>173.85635799338283</c:v>
                </c:pt>
                <c:pt idx="1605">
                  <c:v>173.84344215367778</c:v>
                </c:pt>
                <c:pt idx="1606">
                  <c:v>173.79166225065603</c:v>
                </c:pt>
                <c:pt idx="1607">
                  <c:v>173.79166225065603</c:v>
                </c:pt>
                <c:pt idx="1608">
                  <c:v>173.5432034173794</c:v>
                </c:pt>
                <c:pt idx="1609">
                  <c:v>173.46390081402186</c:v>
                </c:pt>
                <c:pt idx="1610">
                  <c:v>173.42410107201991</c:v>
                </c:pt>
                <c:pt idx="1611">
                  <c:v>173.49037916299733</c:v>
                </c:pt>
                <c:pt idx="1612">
                  <c:v>173.49037916299733</c:v>
                </c:pt>
                <c:pt idx="1613">
                  <c:v>173.41081266605687</c:v>
                </c:pt>
                <c:pt idx="1614">
                  <c:v>173.42410107201991</c:v>
                </c:pt>
                <c:pt idx="1615">
                  <c:v>173.41081266605687</c:v>
                </c:pt>
                <c:pt idx="1616">
                  <c:v>173.42410107201991</c:v>
                </c:pt>
                <c:pt idx="1617">
                  <c:v>173.43737858196474</c:v>
                </c:pt>
                <c:pt idx="1618">
                  <c:v>173.42410107201991</c:v>
                </c:pt>
                <c:pt idx="1619">
                  <c:v>173.41081266605687</c:v>
                </c:pt>
                <c:pt idx="1620">
                  <c:v>173.43737858196474</c:v>
                </c:pt>
                <c:pt idx="1621">
                  <c:v>173.41081266605687</c:v>
                </c:pt>
                <c:pt idx="1622">
                  <c:v>173.42410107201991</c:v>
                </c:pt>
                <c:pt idx="1623">
                  <c:v>173.42410107201991</c:v>
                </c:pt>
                <c:pt idx="1624">
                  <c:v>173.47714548632641</c:v>
                </c:pt>
                <c:pt idx="1625">
                  <c:v>173.50360181921189</c:v>
                </c:pt>
                <c:pt idx="1626">
                  <c:v>173.53001397114434</c:v>
                </c:pt>
                <c:pt idx="1627">
                  <c:v>174.26335709291544</c:v>
                </c:pt>
                <c:pt idx="1628">
                  <c:v>174.43745502152737</c:v>
                </c:pt>
                <c:pt idx="1629">
                  <c:v>174.7420807778438</c:v>
                </c:pt>
                <c:pt idx="1630">
                  <c:v>174.82589914273925</c:v>
                </c:pt>
                <c:pt idx="1631">
                  <c:v>174.94449314246279</c:v>
                </c:pt>
                <c:pt idx="1632">
                  <c:v>175.02669628658811</c:v>
                </c:pt>
                <c:pt idx="1633">
                  <c:v>175.0849984638665</c:v>
                </c:pt>
                <c:pt idx="1634">
                  <c:v>175.50544284235329</c:v>
                </c:pt>
                <c:pt idx="1635">
                  <c:v>175.82099266650695</c:v>
                </c:pt>
                <c:pt idx="1636">
                  <c:v>175.82099266650695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175.82099266650695</c:v>
                </c:pt>
                <c:pt idx="1717">
                  <c:v>175.64844992398031</c:v>
                </c:pt>
                <c:pt idx="1718">
                  <c:v>175.29198453699837</c:v>
                </c:pt>
                <c:pt idx="1719">
                  <c:v>175.23494798152086</c:v>
                </c:pt>
                <c:pt idx="1720">
                  <c:v>175.17755655079583</c:v>
                </c:pt>
                <c:pt idx="1721">
                  <c:v>175.13138960096973</c:v>
                </c:pt>
                <c:pt idx="1722">
                  <c:v>174.86161971772637</c:v>
                </c:pt>
                <c:pt idx="1723">
                  <c:v>173.99765464120102</c:v>
                </c:pt>
                <c:pt idx="1724">
                  <c:v>173.55638174419272</c:v>
                </c:pt>
                <c:pt idx="1725">
                  <c:v>173.41081266605687</c:v>
                </c:pt>
                <c:pt idx="1726">
                  <c:v>173.26392823224785</c:v>
                </c:pt>
                <c:pt idx="1727">
                  <c:v>173.11576195752181</c:v>
                </c:pt>
                <c:pt idx="1728">
                  <c:v>172.96634783248663</c:v>
                </c:pt>
                <c:pt idx="1729">
                  <c:v>172.58062707610372</c:v>
                </c:pt>
                <c:pt idx="1730">
                  <c:v>172.58062707610372</c:v>
                </c:pt>
                <c:pt idx="1731">
                  <c:v>171.98858685364266</c:v>
                </c:pt>
                <c:pt idx="1732">
                  <c:v>171.96002059776049</c:v>
                </c:pt>
                <c:pt idx="1733">
                  <c:v>171.94572535553269</c:v>
                </c:pt>
                <c:pt idx="1734">
                  <c:v>171.94572535553269</c:v>
                </c:pt>
                <c:pt idx="1735">
                  <c:v>171.91711078465494</c:v>
                </c:pt>
                <c:pt idx="1736">
                  <c:v>171.93142207500995</c:v>
                </c:pt>
                <c:pt idx="1737">
                  <c:v>171.98858685364266</c:v>
                </c:pt>
                <c:pt idx="1738">
                  <c:v>171.98858685364266</c:v>
                </c:pt>
                <c:pt idx="1739">
                  <c:v>171.93142207500995</c:v>
                </c:pt>
                <c:pt idx="1740">
                  <c:v>171.88846428846193</c:v>
                </c:pt>
                <c:pt idx="1741">
                  <c:v>171.90279151296303</c:v>
                </c:pt>
                <c:pt idx="1742">
                  <c:v>171.96002059776049</c:v>
                </c:pt>
                <c:pt idx="1743">
                  <c:v>171.96002059776049</c:v>
                </c:pt>
                <c:pt idx="1744">
                  <c:v>171.94572535553269</c:v>
                </c:pt>
                <c:pt idx="1745">
                  <c:v>171.91711078465494</c:v>
                </c:pt>
                <c:pt idx="1746">
                  <c:v>171.88846428846193</c:v>
                </c:pt>
                <c:pt idx="1747">
                  <c:v>171.88846428846193</c:v>
                </c:pt>
                <c:pt idx="1748">
                  <c:v>171.91711078465494</c:v>
                </c:pt>
                <c:pt idx="1749">
                  <c:v>171.91711078465494</c:v>
                </c:pt>
                <c:pt idx="1750">
                  <c:v>171.96002059776049</c:v>
                </c:pt>
                <c:pt idx="1751">
                  <c:v>172.01712061560428</c:v>
                </c:pt>
                <c:pt idx="1752">
                  <c:v>172.11672962698168</c:v>
                </c:pt>
                <c:pt idx="1753">
                  <c:v>172.1025246752456</c:v>
                </c:pt>
                <c:pt idx="1754">
                  <c:v>172.04562165711334</c:v>
                </c:pt>
                <c:pt idx="1755">
                  <c:v>172.03137524055336</c:v>
                </c:pt>
                <c:pt idx="1756">
                  <c:v>172.04562165711334</c:v>
                </c:pt>
                <c:pt idx="1757">
                  <c:v>172.05985983704909</c:v>
                </c:pt>
                <c:pt idx="1758">
                  <c:v>172.04562165711334</c:v>
                </c:pt>
                <c:pt idx="1759">
                  <c:v>172.04562165711334</c:v>
                </c:pt>
                <c:pt idx="1760">
                  <c:v>172.00285781053398</c:v>
                </c:pt>
                <c:pt idx="1761">
                  <c:v>172.01712061560428</c:v>
                </c:pt>
                <c:pt idx="1762">
                  <c:v>172.05985983704909</c:v>
                </c:pt>
                <c:pt idx="1763">
                  <c:v>172.04562165711334</c:v>
                </c:pt>
                <c:pt idx="1764">
                  <c:v>172.00285781053398</c:v>
                </c:pt>
                <c:pt idx="1765">
                  <c:v>171.97430777326306</c:v>
                </c:pt>
                <c:pt idx="1766">
                  <c:v>171.94572535553269</c:v>
                </c:pt>
                <c:pt idx="1767">
                  <c:v>171.90279151296303</c:v>
                </c:pt>
                <c:pt idx="1768">
                  <c:v>171.88846428846193</c:v>
                </c:pt>
                <c:pt idx="1769">
                  <c:v>171.96002059776049</c:v>
                </c:pt>
                <c:pt idx="1770">
                  <c:v>172.01712061560428</c:v>
                </c:pt>
                <c:pt idx="1771">
                  <c:v>172.01712061560428</c:v>
                </c:pt>
                <c:pt idx="1772">
                  <c:v>171.96002059776049</c:v>
                </c:pt>
                <c:pt idx="1773">
                  <c:v>171.94572535553269</c:v>
                </c:pt>
                <c:pt idx="1774">
                  <c:v>171.96002059776049</c:v>
                </c:pt>
                <c:pt idx="1775">
                  <c:v>171.58580634305309</c:v>
                </c:pt>
                <c:pt idx="1776">
                  <c:v>171.84543518386877</c:v>
                </c:pt>
                <c:pt idx="1777">
                  <c:v>171.78795344145507</c:v>
                </c:pt>
                <c:pt idx="1778">
                  <c:v>170.94152901143696</c:v>
                </c:pt>
                <c:pt idx="1779">
                  <c:v>170.80823011510344</c:v>
                </c:pt>
                <c:pt idx="1780">
                  <c:v>170.51038455147685</c:v>
                </c:pt>
                <c:pt idx="1781">
                  <c:v>170.58504681650385</c:v>
                </c:pt>
                <c:pt idx="1782">
                  <c:v>170.62978140124983</c:v>
                </c:pt>
                <c:pt idx="1783">
                  <c:v>169.86344970702697</c:v>
                </c:pt>
                <c:pt idx="1784">
                  <c:v>169.36218678126647</c:v>
                </c:pt>
                <c:pt idx="1785">
                  <c:v>169.19441079816301</c:v>
                </c:pt>
                <c:pt idx="1786">
                  <c:v>169.16387587999324</c:v>
                </c:pt>
                <c:pt idx="1787">
                  <c:v>168.55174187613358</c:v>
                </c:pt>
                <c:pt idx="1788">
                  <c:v>165.87640299138783</c:v>
                </c:pt>
                <c:pt idx="1789">
                  <c:v>164.20285623658515</c:v>
                </c:pt>
                <c:pt idx="1790">
                  <c:v>163.36528946745992</c:v>
                </c:pt>
                <c:pt idx="1791">
                  <c:v>162.5209585166578</c:v>
                </c:pt>
                <c:pt idx="1792">
                  <c:v>162.25985494241257</c:v>
                </c:pt>
                <c:pt idx="1793">
                  <c:v>161.96274981857587</c:v>
                </c:pt>
                <c:pt idx="1794">
                  <c:v>161.77560899566774</c:v>
                </c:pt>
                <c:pt idx="1795">
                  <c:v>161.74319209964264</c:v>
                </c:pt>
                <c:pt idx="1796">
                  <c:v>161.65765989959965</c:v>
                </c:pt>
                <c:pt idx="1797">
                  <c:v>161.62593163784621</c:v>
                </c:pt>
                <c:pt idx="1798">
                  <c:v>161.63648656323784</c:v>
                </c:pt>
                <c:pt idx="1799">
                  <c:v>161.68957783818317</c:v>
                </c:pt>
                <c:pt idx="1800">
                  <c:v>161.72168405152172</c:v>
                </c:pt>
                <c:pt idx="1801">
                  <c:v>161.71096114743116</c:v>
                </c:pt>
                <c:pt idx="1802">
                  <c:v>161.70025905904123</c:v>
                </c:pt>
                <c:pt idx="1803">
                  <c:v>161.68957783818317</c:v>
                </c:pt>
                <c:pt idx="1804">
                  <c:v>161.70025905904123</c:v>
                </c:pt>
                <c:pt idx="1805">
                  <c:v>161.71096114743116</c:v>
                </c:pt>
                <c:pt idx="1806">
                  <c:v>161.75397714017302</c:v>
                </c:pt>
                <c:pt idx="1807">
                  <c:v>161.72168405152172</c:v>
                </c:pt>
                <c:pt idx="1808">
                  <c:v>161.68957783818317</c:v>
                </c:pt>
                <c:pt idx="1809">
                  <c:v>161.70025905904123</c:v>
                </c:pt>
                <c:pt idx="1810">
                  <c:v>161.73242771951431</c:v>
                </c:pt>
                <c:pt idx="1811">
                  <c:v>161.94043389822434</c:v>
                </c:pt>
                <c:pt idx="1812">
                  <c:v>161.94043389822434</c:v>
                </c:pt>
                <c:pt idx="1813">
                  <c:v>161.94043389822434</c:v>
                </c:pt>
                <c:pt idx="1814">
                  <c:v>161.96274981857587</c:v>
                </c:pt>
                <c:pt idx="1815">
                  <c:v>161.99637081570719</c:v>
                </c:pt>
                <c:pt idx="1816">
                  <c:v>162.04147128744168</c:v>
                </c:pt>
                <c:pt idx="1817">
                  <c:v>162.04147128744168</c:v>
                </c:pt>
                <c:pt idx="1818">
                  <c:v>162.06413738211404</c:v>
                </c:pt>
                <c:pt idx="1819">
                  <c:v>162.08688017387075</c:v>
                </c:pt>
                <c:pt idx="1820">
                  <c:v>162.0982802042794</c:v>
                </c:pt>
                <c:pt idx="1821">
                  <c:v>162.06413738211404</c:v>
                </c:pt>
                <c:pt idx="1822">
                  <c:v>162.018882296313</c:v>
                </c:pt>
                <c:pt idx="1823">
                  <c:v>161.92930551462038</c:v>
                </c:pt>
                <c:pt idx="1824">
                  <c:v>161.88499035119835</c:v>
                </c:pt>
                <c:pt idx="1825">
                  <c:v>161.88499035119835</c:v>
                </c:pt>
                <c:pt idx="1826">
                  <c:v>161.88499035119835</c:v>
                </c:pt>
                <c:pt idx="1827">
                  <c:v>161.91819691691842</c:v>
                </c:pt>
                <c:pt idx="1828">
                  <c:v>161.92930551462038</c:v>
                </c:pt>
                <c:pt idx="1829">
                  <c:v>161.97393725312358</c:v>
                </c:pt>
                <c:pt idx="1830">
                  <c:v>162.04147128744168</c:v>
                </c:pt>
                <c:pt idx="1831">
                  <c:v>162.06413738211404</c:v>
                </c:pt>
                <c:pt idx="1832">
                  <c:v>162.0982802042794</c:v>
                </c:pt>
                <c:pt idx="1833">
                  <c:v>162.0982802042794</c:v>
                </c:pt>
                <c:pt idx="1834">
                  <c:v>162.10969925677259</c:v>
                </c:pt>
                <c:pt idx="1835">
                  <c:v>162.10969925677259</c:v>
                </c:pt>
                <c:pt idx="1836">
                  <c:v>162.12113728068906</c:v>
                </c:pt>
                <c:pt idx="1837">
                  <c:v>162.05279472225081</c:v>
                </c:pt>
                <c:pt idx="1838">
                  <c:v>161.8082104404518</c:v>
                </c:pt>
                <c:pt idx="1839">
                  <c:v>161.94043389822434</c:v>
                </c:pt>
                <c:pt idx="1840">
                  <c:v>162.16707807850298</c:v>
                </c:pt>
                <c:pt idx="1841">
                  <c:v>162.08688017387075</c:v>
                </c:pt>
                <c:pt idx="1842">
                  <c:v>161.87396140924091</c:v>
                </c:pt>
                <c:pt idx="1843">
                  <c:v>161.97393725312358</c:v>
                </c:pt>
                <c:pt idx="1844">
                  <c:v>162.27153499945575</c:v>
                </c:pt>
                <c:pt idx="1845">
                  <c:v>161.83004657633859</c:v>
                </c:pt>
                <c:pt idx="1846">
                  <c:v>162.06413738211404</c:v>
                </c:pt>
                <c:pt idx="1847">
                  <c:v>162.00761684173818</c:v>
                </c:pt>
                <c:pt idx="1848">
                  <c:v>161.68957783818317</c:v>
                </c:pt>
                <c:pt idx="1849">
                  <c:v>161.68957783818317</c:v>
                </c:pt>
                <c:pt idx="1850">
                  <c:v>162.12113728068906</c:v>
                </c:pt>
                <c:pt idx="1851">
                  <c:v>161.85196370306812</c:v>
                </c:pt>
                <c:pt idx="1852">
                  <c:v>161.92930551462038</c:v>
                </c:pt>
                <c:pt idx="1853">
                  <c:v>162.018882296313</c:v>
                </c:pt>
                <c:pt idx="1854">
                  <c:v>162.07549921624022</c:v>
                </c:pt>
                <c:pt idx="1855">
                  <c:v>162.12113728068906</c:v>
                </c:pt>
                <c:pt idx="1856">
                  <c:v>162.0982802042794</c:v>
                </c:pt>
                <c:pt idx="1857">
                  <c:v>162.61799936668652</c:v>
                </c:pt>
                <c:pt idx="1858">
                  <c:v>163.95481081753906</c:v>
                </c:pt>
                <c:pt idx="1859">
                  <c:v>166.20502915168188</c:v>
                </c:pt>
                <c:pt idx="1860">
                  <c:v>169.01107779483365</c:v>
                </c:pt>
                <c:pt idx="1861">
                  <c:v>170.73397351164564</c:v>
                </c:pt>
                <c:pt idx="1862">
                  <c:v>171.93142207500995</c:v>
                </c:pt>
                <c:pt idx="1863">
                  <c:v>172.53885771024747</c:v>
                </c:pt>
                <c:pt idx="1864">
                  <c:v>172.04562165711334</c:v>
                </c:pt>
                <c:pt idx="1865">
                  <c:v>171.51325924431481</c:v>
                </c:pt>
                <c:pt idx="1866">
                  <c:v>171.36763096901518</c:v>
                </c:pt>
                <c:pt idx="1867">
                  <c:v>171.91711078465494</c:v>
                </c:pt>
                <c:pt idx="1868">
                  <c:v>172.1734653805558</c:v>
                </c:pt>
                <c:pt idx="1869">
                  <c:v>172.28652762112603</c:v>
                </c:pt>
                <c:pt idx="1870">
                  <c:v>172.28652762112603</c:v>
                </c:pt>
                <c:pt idx="1871">
                  <c:v>171.94572535553269</c:v>
                </c:pt>
                <c:pt idx="1872">
                  <c:v>171.60029392907296</c:v>
                </c:pt>
                <c:pt idx="1873">
                  <c:v>171.4550923248382</c:v>
                </c:pt>
                <c:pt idx="1874">
                  <c:v>171.48419000729203</c:v>
                </c:pt>
                <c:pt idx="1875">
                  <c:v>171.77356362538035</c:v>
                </c:pt>
                <c:pt idx="1876">
                  <c:v>171.96002059776049</c:v>
                </c:pt>
                <c:pt idx="1877">
                  <c:v>172.05985983704909</c:v>
                </c:pt>
                <c:pt idx="1878">
                  <c:v>172.05985983704909</c:v>
                </c:pt>
                <c:pt idx="1879">
                  <c:v>171.71592770380457</c:v>
                </c:pt>
                <c:pt idx="1880">
                  <c:v>171.60029392907296</c:v>
                </c:pt>
                <c:pt idx="1881">
                  <c:v>171.57131144005771</c:v>
                </c:pt>
                <c:pt idx="1882">
                  <c:v>171.57131144005771</c:v>
                </c:pt>
                <c:pt idx="1883">
                  <c:v>171.85978609530582</c:v>
                </c:pt>
                <c:pt idx="1884">
                  <c:v>172.00285781053398</c:v>
                </c:pt>
                <c:pt idx="1885">
                  <c:v>171.97430777326306</c:v>
                </c:pt>
                <c:pt idx="1886">
                  <c:v>171.70149970359904</c:v>
                </c:pt>
                <c:pt idx="1887">
                  <c:v>171.62924703324762</c:v>
                </c:pt>
                <c:pt idx="1888">
                  <c:v>171.68706415338573</c:v>
                </c:pt>
                <c:pt idx="1889">
                  <c:v>171.7591661147089</c:v>
                </c:pt>
                <c:pt idx="1890">
                  <c:v>171.73034812501947</c:v>
                </c:pt>
                <c:pt idx="1891">
                  <c:v>171.98858685364266</c:v>
                </c:pt>
                <c:pt idx="1892">
                  <c:v>172.1025246752456</c:v>
                </c:pt>
                <c:pt idx="1893">
                  <c:v>171.85978609530582</c:v>
                </c:pt>
                <c:pt idx="1894">
                  <c:v>171.84543518386877</c:v>
                </c:pt>
                <c:pt idx="1895">
                  <c:v>172.80196794979415</c:v>
                </c:pt>
                <c:pt idx="1896">
                  <c:v>173.53001397114434</c:v>
                </c:pt>
                <c:pt idx="1897">
                  <c:v>174.04867799997885</c:v>
                </c:pt>
                <c:pt idx="1898">
                  <c:v>174.51130599926111</c:v>
                </c:pt>
                <c:pt idx="1899">
                  <c:v>174.7420807778438</c:v>
                </c:pt>
                <c:pt idx="1900">
                  <c:v>174.7420807778438</c:v>
                </c:pt>
                <c:pt idx="1901">
                  <c:v>174.81396532128323</c:v>
                </c:pt>
                <c:pt idx="1902">
                  <c:v>174.87349954188687</c:v>
                </c:pt>
                <c:pt idx="1903">
                  <c:v>174.90905761439791</c:v>
                </c:pt>
                <c:pt idx="1904">
                  <c:v>174.92088310130325</c:v>
                </c:pt>
                <c:pt idx="1905">
                  <c:v>174.90905761439791</c:v>
                </c:pt>
                <c:pt idx="1906">
                  <c:v>174.69389112221629</c:v>
                </c:pt>
                <c:pt idx="1907">
                  <c:v>174.69389112221629</c:v>
                </c:pt>
                <c:pt idx="1908">
                  <c:v>174.82589914273925</c:v>
                </c:pt>
                <c:pt idx="1909">
                  <c:v>174.86161971772637</c:v>
                </c:pt>
                <c:pt idx="1910">
                  <c:v>174.82589914273925</c:v>
                </c:pt>
                <c:pt idx="1911">
                  <c:v>174.82589914273925</c:v>
                </c:pt>
                <c:pt idx="1912">
                  <c:v>175.23494798152086</c:v>
                </c:pt>
                <c:pt idx="1913">
                  <c:v>175.10822197369794</c:v>
                </c:pt>
                <c:pt idx="1914">
                  <c:v>174.95627765457954</c:v>
                </c:pt>
                <c:pt idx="1915">
                  <c:v>174.90905761439791</c:v>
                </c:pt>
                <c:pt idx="1916">
                  <c:v>175.28060573706978</c:v>
                </c:pt>
                <c:pt idx="1917">
                  <c:v>175.4386007556285</c:v>
                </c:pt>
                <c:pt idx="1918">
                  <c:v>175.46093987547397</c:v>
                </c:pt>
                <c:pt idx="1919">
                  <c:v>175.75674167483137</c:v>
                </c:pt>
                <c:pt idx="1920">
                  <c:v>175.84228809140581</c:v>
                </c:pt>
                <c:pt idx="1921">
                  <c:v>175.83164799883986</c:v>
                </c:pt>
                <c:pt idx="1922">
                  <c:v>176.06217725779211</c:v>
                </c:pt>
                <c:pt idx="1923">
                  <c:v>0</c:v>
                </c:pt>
                <c:pt idx="1924">
                  <c:v>176.01044200648315</c:v>
                </c:pt>
                <c:pt idx="1925">
                  <c:v>176.05186141277576</c:v>
                </c:pt>
                <c:pt idx="1926">
                  <c:v>176.12374330578777</c:v>
                </c:pt>
                <c:pt idx="1927">
                  <c:v>176.12374330578777</c:v>
                </c:pt>
                <c:pt idx="1928">
                  <c:v>175.89525931303632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3571456"/>
        <c:axId val="63573376"/>
      </c:scatterChart>
      <c:valAx>
        <c:axId val="63571456"/>
        <c:scaling>
          <c:orientation val="minMax"/>
          <c:max val="0.36458333333333337"/>
          <c:min val="0.30208333333333337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時刻</a:t>
                </a:r>
                <a:endParaRPr lang="ja-JP"/>
              </a:p>
            </c:rich>
          </c:tx>
          <c:overlay val="0"/>
        </c:title>
        <c:numFmt formatCode="h:mm;@" sourceLinked="0"/>
        <c:majorTickMark val="in"/>
        <c:minorTickMark val="none"/>
        <c:tickLblPos val="nextTo"/>
        <c:crossAx val="63573376"/>
        <c:crosses val="autoZero"/>
        <c:crossBetween val="midCat"/>
        <c:majorUnit val="1.0416666666666668E-2"/>
      </c:valAx>
      <c:valAx>
        <c:axId val="63573376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ja-JP" altLang="en-US"/>
                  <a:t>燃料消費量 </a:t>
                </a:r>
                <a:r>
                  <a:rPr lang="en-US" altLang="ja-JP"/>
                  <a:t>[L/h]</a:t>
                </a:r>
                <a:endParaRPr lang="ja-JP"/>
              </a:p>
            </c:rich>
          </c:tx>
          <c:overlay val="0"/>
        </c:title>
        <c:numFmt formatCode="General" sourceLinked="1"/>
        <c:majorTickMark val="in"/>
        <c:minorTickMark val="none"/>
        <c:tickLblPos val="nextTo"/>
        <c:crossAx val="63571456"/>
        <c:crosses val="autoZero"/>
        <c:crossBetween val="midCat"/>
      </c:valAx>
      <c:spPr>
        <a:ln w="19050">
          <a:solidFill>
            <a:schemeClr val="tx1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400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800509059339768"/>
          <c:y val="0.15178331551817589"/>
          <c:w val="0.74319086766620934"/>
          <c:h val="0.67693946550354289"/>
        </c:manualLayout>
      </c:layout>
      <c:scatterChart>
        <c:scatterStyle val="lineMarker"/>
        <c:varyColors val="0"/>
        <c:ser>
          <c:idx val="0"/>
          <c:order val="0"/>
          <c:tx>
            <c:strRef>
              <c:f>説明用!$C$9</c:f>
              <c:strCache>
                <c:ptCount val="1"/>
                <c:pt idx="0">
                  <c:v>右舷機関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9"/>
          </c:marker>
          <c:trendline>
            <c:spPr>
              <a:ln w="19050">
                <a:solidFill>
                  <a:schemeClr val="accent1"/>
                </a:solidFill>
                <a:prstDash val="dash"/>
              </a:ln>
            </c:spPr>
            <c:trendlineType val="poly"/>
            <c:order val="2"/>
            <c:dispRSqr val="0"/>
            <c:dispEq val="1"/>
            <c:trendlineLbl>
              <c:layout>
                <c:manualLayout>
                  <c:x val="-3.5460390034483383E-2"/>
                  <c:y val="-0.20855419694330501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説明用!$E$10:$K$10</c:f>
              <c:numCache>
                <c:formatCode>0%</c:formatCode>
                <c:ptCount val="7"/>
                <c:pt idx="0">
                  <c:v>4.2900000000000001E-2</c:v>
                </c:pt>
                <c:pt idx="1">
                  <c:v>0.25</c:v>
                </c:pt>
                <c:pt idx="2">
                  <c:v>0.5</c:v>
                </c:pt>
                <c:pt idx="3">
                  <c:v>0.75</c:v>
                </c:pt>
                <c:pt idx="4">
                  <c:v>0.9</c:v>
                </c:pt>
                <c:pt idx="5">
                  <c:v>1</c:v>
                </c:pt>
                <c:pt idx="6">
                  <c:v>1.1000000000000001</c:v>
                </c:pt>
              </c:numCache>
            </c:numRef>
          </c:xVal>
          <c:yVal>
            <c:numRef>
              <c:f>説明用!$E$14:$K$14</c:f>
              <c:numCache>
                <c:formatCode>0.0_ </c:formatCode>
                <c:ptCount val="7"/>
                <c:pt idx="1">
                  <c:v>231.81818181818181</c:v>
                </c:pt>
                <c:pt idx="2">
                  <c:v>221.36363636363637</c:v>
                </c:pt>
                <c:pt idx="3">
                  <c:v>219.99999999999997</c:v>
                </c:pt>
                <c:pt idx="4">
                  <c:v>225.75757575757578</c:v>
                </c:pt>
                <c:pt idx="5">
                  <c:v>230.22727272727272</c:v>
                </c:pt>
                <c:pt idx="6">
                  <c:v>230.16528925619835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説明用!$C$16</c:f>
              <c:strCache>
                <c:ptCount val="1"/>
                <c:pt idx="0">
                  <c:v>左舷機関</c:v>
                </c:pt>
              </c:strCache>
            </c:strRef>
          </c:tx>
          <c:spPr>
            <a:ln w="28575">
              <a:noFill/>
            </a:ln>
          </c:spPr>
          <c:marker>
            <c:symbol val="triangle"/>
            <c:size val="9"/>
            <c:spPr>
              <a:solidFill>
                <a:srgbClr val="FF0000"/>
              </a:solidFill>
            </c:spPr>
          </c:marker>
          <c:trendline>
            <c:spPr>
              <a:ln w="19050">
                <a:solidFill>
                  <a:srgbClr val="FF0000"/>
                </a:solidFill>
                <a:prstDash val="sysDash"/>
              </a:ln>
            </c:spPr>
            <c:trendlineType val="poly"/>
            <c:order val="2"/>
            <c:dispRSqr val="0"/>
            <c:dispEq val="1"/>
            <c:trendlineLbl>
              <c:layout>
                <c:manualLayout>
                  <c:x val="-9.4345767340275347E-2"/>
                  <c:y val="-0.21290573825438583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説明用!$E$17:$K$17</c:f>
              <c:numCache>
                <c:formatCode>0%</c:formatCode>
                <c:ptCount val="7"/>
                <c:pt idx="0">
                  <c:v>4.2900000000000001E-2</c:v>
                </c:pt>
                <c:pt idx="1">
                  <c:v>0.25</c:v>
                </c:pt>
                <c:pt idx="2">
                  <c:v>0.5</c:v>
                </c:pt>
                <c:pt idx="3">
                  <c:v>0.75</c:v>
                </c:pt>
                <c:pt idx="4">
                  <c:v>0.9</c:v>
                </c:pt>
                <c:pt idx="5">
                  <c:v>1</c:v>
                </c:pt>
                <c:pt idx="6">
                  <c:v>1.1000000000000001</c:v>
                </c:pt>
              </c:numCache>
            </c:numRef>
          </c:xVal>
          <c:yVal>
            <c:numRef>
              <c:f>説明用!$E$21:$K$21</c:f>
              <c:numCache>
                <c:formatCode>0.0_ </c:formatCode>
                <c:ptCount val="7"/>
                <c:pt idx="1">
                  <c:v>231.81818181818181</c:v>
                </c:pt>
                <c:pt idx="2">
                  <c:v>221.36363636363637</c:v>
                </c:pt>
                <c:pt idx="3">
                  <c:v>219.99999999999997</c:v>
                </c:pt>
                <c:pt idx="4">
                  <c:v>225.75757575757578</c:v>
                </c:pt>
                <c:pt idx="5">
                  <c:v>230.22727272727272</c:v>
                </c:pt>
                <c:pt idx="6">
                  <c:v>237.60330578512395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3703296"/>
        <c:axId val="63709568"/>
      </c:scatterChart>
      <c:valAx>
        <c:axId val="63703296"/>
        <c:scaling>
          <c:orientation val="minMax"/>
          <c:max val="1.2"/>
          <c:min val="0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負荷率 </a:t>
                </a:r>
                <a:r>
                  <a:rPr lang="en-US" altLang="ja-JP"/>
                  <a:t>[%]</a:t>
                </a:r>
                <a:endParaRPr lang="ja-JP"/>
              </a:p>
            </c:rich>
          </c:tx>
          <c:overlay val="0"/>
        </c:title>
        <c:numFmt formatCode="0%" sourceLinked="1"/>
        <c:majorTickMark val="in"/>
        <c:minorTickMark val="none"/>
        <c:tickLblPos val="nextTo"/>
        <c:crossAx val="63709568"/>
        <c:crosses val="autoZero"/>
        <c:crossBetween val="midCat"/>
        <c:majorUnit val="0.25"/>
      </c:valAx>
      <c:valAx>
        <c:axId val="6370956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ja-JP" altLang="en-US"/>
                  <a:t>燃料消費率 </a:t>
                </a:r>
                <a:r>
                  <a:rPr lang="en-US" altLang="ja-JP"/>
                  <a:t>[g/kWh]</a:t>
                </a:r>
                <a:endParaRPr lang="ja-JP"/>
              </a:p>
            </c:rich>
          </c:tx>
          <c:overlay val="0"/>
        </c:title>
        <c:numFmt formatCode="General" sourceLinked="1"/>
        <c:majorTickMark val="in"/>
        <c:minorTickMark val="none"/>
        <c:tickLblPos val="nextTo"/>
        <c:crossAx val="63703296"/>
        <c:crosses val="autoZero"/>
        <c:crossBetween val="midCat"/>
      </c:valAx>
      <c:spPr>
        <a:ln w="19050">
          <a:solidFill>
            <a:schemeClr val="tx1"/>
          </a:solidFill>
        </a:ln>
      </c:spPr>
    </c:plotArea>
    <c:legend>
      <c:legendPos val="r"/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0.22220563824727796"/>
          <c:y val="4.9750979051148544E-2"/>
          <c:w val="0.64880734479717772"/>
          <c:h val="7.9526549801320567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1200"/>
          </a:pPr>
          <a:endParaRPr lang="ja-JP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400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0509059339768"/>
          <c:y val="5.9029728620115643E-2"/>
          <c:w val="0.74319086766620934"/>
          <c:h val="0.7124480559408829"/>
        </c:manualLayout>
      </c:layout>
      <c:scatterChart>
        <c:scatterStyle val="lineMarker"/>
        <c:varyColors val="0"/>
        <c:ser>
          <c:idx val="0"/>
          <c:order val="0"/>
          <c:tx>
            <c:strRef>
              <c:f>説明用!$C$30</c:f>
              <c:strCache>
                <c:ptCount val="1"/>
                <c:pt idx="0">
                  <c:v>平均速力 [kt]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9"/>
          </c:marker>
          <c:trendline>
            <c:spPr>
              <a:ln w="19050">
                <a:solidFill>
                  <a:schemeClr val="accent1"/>
                </a:solidFill>
                <a:prstDash val="dash"/>
              </a:ln>
            </c:spPr>
            <c:trendlineType val="poly"/>
            <c:order val="2"/>
            <c:dispRSqr val="0"/>
            <c:dispEq val="1"/>
            <c:trendlineLbl>
              <c:layout>
                <c:manualLayout>
                  <c:x val="-1.0027735962119061E-2"/>
                  <c:y val="0.47815417642326857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説明用!$E$25:$K$25</c:f>
              <c:numCache>
                <c:formatCode>0%</c:formatCode>
                <c:ptCount val="7"/>
                <c:pt idx="1">
                  <c:v>0.25</c:v>
                </c:pt>
                <c:pt idx="2">
                  <c:v>0.5</c:v>
                </c:pt>
                <c:pt idx="3">
                  <c:v>0.75</c:v>
                </c:pt>
                <c:pt idx="4">
                  <c:v>0.9</c:v>
                </c:pt>
                <c:pt idx="5">
                  <c:v>1</c:v>
                </c:pt>
                <c:pt idx="6">
                  <c:v>1.1000000000000001</c:v>
                </c:pt>
              </c:numCache>
            </c:numRef>
          </c:xVal>
          <c:yVal>
            <c:numRef>
              <c:f>説明用!$E$30:$K$30</c:f>
              <c:numCache>
                <c:formatCode>0.0_);[Red]\(0.0\)</c:formatCode>
                <c:ptCount val="7"/>
                <c:pt idx="2">
                  <c:v>14.8</c:v>
                </c:pt>
                <c:pt idx="3">
                  <c:v>18.700000000000003</c:v>
                </c:pt>
                <c:pt idx="4">
                  <c:v>20.100000000000001</c:v>
                </c:pt>
                <c:pt idx="5">
                  <c:v>21.05</c:v>
                </c:pt>
                <c:pt idx="6">
                  <c:v>21.9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3750144"/>
        <c:axId val="63752064"/>
      </c:scatterChart>
      <c:valAx>
        <c:axId val="63750144"/>
        <c:scaling>
          <c:orientation val="minMax"/>
          <c:max val="1.2"/>
          <c:min val="0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負荷率 </a:t>
                </a:r>
                <a:r>
                  <a:rPr lang="en-US" altLang="ja-JP"/>
                  <a:t>[%]</a:t>
                </a:r>
                <a:endParaRPr lang="ja-JP"/>
              </a:p>
            </c:rich>
          </c:tx>
          <c:overlay val="0"/>
        </c:title>
        <c:numFmt formatCode="0%" sourceLinked="1"/>
        <c:majorTickMark val="in"/>
        <c:minorTickMark val="none"/>
        <c:tickLblPos val="nextTo"/>
        <c:crossAx val="63752064"/>
        <c:crosses val="autoZero"/>
        <c:crossBetween val="midCat"/>
        <c:majorUnit val="0.25"/>
      </c:valAx>
      <c:valAx>
        <c:axId val="6375206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ja-JP" altLang="en-US"/>
                  <a:t>平均速力 </a:t>
                </a:r>
                <a:r>
                  <a:rPr lang="en-US" altLang="ja-JP"/>
                  <a:t>[kt]</a:t>
                </a:r>
                <a:endParaRPr lang="ja-JP"/>
              </a:p>
            </c:rich>
          </c:tx>
          <c:overlay val="0"/>
        </c:title>
        <c:numFmt formatCode="General" sourceLinked="1"/>
        <c:majorTickMark val="in"/>
        <c:minorTickMark val="none"/>
        <c:tickLblPos val="nextTo"/>
        <c:crossAx val="63750144"/>
        <c:crosses val="autoZero"/>
        <c:crossBetween val="midCat"/>
      </c:valAx>
      <c:spPr>
        <a:ln w="19050">
          <a:solidFill>
            <a:schemeClr val="tx1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400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0509059339768"/>
          <c:y val="5.9029728620115643E-2"/>
          <c:w val="0.74319086766620934"/>
          <c:h val="0.7124480559408829"/>
        </c:manualLayout>
      </c:layout>
      <c:scatterChart>
        <c:scatterStyle val="lineMarker"/>
        <c:varyColors val="0"/>
        <c:ser>
          <c:idx val="0"/>
          <c:order val="0"/>
          <c:tx>
            <c:strRef>
              <c:f>説明用!$C$30</c:f>
              <c:strCache>
                <c:ptCount val="1"/>
                <c:pt idx="0">
                  <c:v>平均速力 [kt]</c:v>
                </c:pt>
              </c:strCache>
            </c:strRef>
          </c:tx>
          <c:spPr>
            <a:ln w="28575">
              <a:noFill/>
            </a:ln>
          </c:spPr>
          <c:marker>
            <c:symbol val="circle"/>
            <c:size val="9"/>
          </c:marker>
          <c:trendline>
            <c:spPr>
              <a:ln w="19050">
                <a:solidFill>
                  <a:schemeClr val="accent1"/>
                </a:solidFill>
                <a:prstDash val="dash"/>
              </a:ln>
            </c:spPr>
            <c:trendlineType val="poly"/>
            <c:order val="2"/>
            <c:intercept val="0"/>
            <c:dispRSqr val="0"/>
            <c:dispEq val="1"/>
            <c:trendlineLbl>
              <c:layout>
                <c:manualLayout>
                  <c:x val="0.12596745782530805"/>
                  <c:y val="0.45781900751402776"/>
                </c:manualLayout>
              </c:layout>
              <c:numFmt formatCode="General" sourceLinked="0"/>
              <c:spPr>
                <a:solidFill>
                  <a:schemeClr val="bg1"/>
                </a:solidFill>
              </c:spPr>
            </c:trendlineLbl>
          </c:trendline>
          <c:xVal>
            <c:numRef>
              <c:f>説明用!$E$30:$K$30</c:f>
              <c:numCache>
                <c:formatCode>0.0_);[Red]\(0.0\)</c:formatCode>
                <c:ptCount val="7"/>
                <c:pt idx="2">
                  <c:v>14.8</c:v>
                </c:pt>
                <c:pt idx="3">
                  <c:v>18.700000000000003</c:v>
                </c:pt>
                <c:pt idx="4">
                  <c:v>20.100000000000001</c:v>
                </c:pt>
                <c:pt idx="5">
                  <c:v>21.05</c:v>
                </c:pt>
                <c:pt idx="6">
                  <c:v>21.9</c:v>
                </c:pt>
              </c:numCache>
            </c:numRef>
          </c:xVal>
          <c:yVal>
            <c:numRef>
              <c:f>説明用!$E$27:$K$27</c:f>
              <c:numCache>
                <c:formatCode>0_ </c:formatCode>
                <c:ptCount val="7"/>
                <c:pt idx="1">
                  <c:v>110</c:v>
                </c:pt>
                <c:pt idx="2">
                  <c:v>220</c:v>
                </c:pt>
                <c:pt idx="3">
                  <c:v>330</c:v>
                </c:pt>
                <c:pt idx="4">
                  <c:v>396</c:v>
                </c:pt>
                <c:pt idx="5">
                  <c:v>440</c:v>
                </c:pt>
                <c:pt idx="6">
                  <c:v>484.00000000000006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3842560"/>
        <c:axId val="63848832"/>
      </c:scatterChart>
      <c:valAx>
        <c:axId val="63842560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速力 </a:t>
                </a:r>
                <a:r>
                  <a:rPr lang="en-US" altLang="ja-JP"/>
                  <a:t>[kt]</a:t>
                </a:r>
                <a:endParaRPr lang="ja-JP"/>
              </a:p>
            </c:rich>
          </c:tx>
          <c:overlay val="0"/>
        </c:title>
        <c:numFmt formatCode="General" sourceLinked="1"/>
        <c:majorTickMark val="in"/>
        <c:minorTickMark val="none"/>
        <c:tickLblPos val="nextTo"/>
        <c:crossAx val="63848832"/>
        <c:crosses val="autoZero"/>
        <c:crossBetween val="midCat"/>
      </c:valAx>
      <c:valAx>
        <c:axId val="6384883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ja-JP" altLang="en-US"/>
                  <a:t>機関出力 </a:t>
                </a:r>
                <a:r>
                  <a:rPr lang="en-US" altLang="ja-JP"/>
                  <a:t>[kW]</a:t>
                </a:r>
                <a:endParaRPr lang="ja-JP"/>
              </a:p>
            </c:rich>
          </c:tx>
          <c:overlay val="0"/>
        </c:title>
        <c:numFmt formatCode="0_ " sourceLinked="1"/>
        <c:majorTickMark val="in"/>
        <c:minorTickMark val="none"/>
        <c:tickLblPos val="nextTo"/>
        <c:crossAx val="63842560"/>
        <c:crosses val="autoZero"/>
        <c:crossBetween val="midCat"/>
      </c:valAx>
      <c:spPr>
        <a:ln w="19050">
          <a:solidFill>
            <a:schemeClr val="tx1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400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53380396415967"/>
          <c:y val="5.9029728620115643E-2"/>
          <c:w val="0.80066214137025971"/>
          <c:h val="0.62248822250522273"/>
        </c:manualLayout>
      </c:layout>
      <c:scatterChart>
        <c:scatterStyle val="lineMarker"/>
        <c:varyColors val="0"/>
        <c:ser>
          <c:idx val="0"/>
          <c:order val="0"/>
          <c:tx>
            <c:strRef>
              <c:f>説明用!$C$30</c:f>
              <c:strCache>
                <c:ptCount val="1"/>
                <c:pt idx="0">
                  <c:v>平均速力 [kt]</c:v>
                </c:pt>
              </c:strCache>
            </c:strRef>
          </c:tx>
          <c:spPr>
            <a:ln w="28575">
              <a:solidFill>
                <a:schemeClr val="tx2"/>
              </a:solidFill>
            </a:ln>
          </c:spPr>
          <c:marker>
            <c:symbol val="none"/>
          </c:marker>
          <c:xVal>
            <c:numRef>
              <c:f>航路データ!$A$3:$A$3000</c:f>
              <c:numCache>
                <c:formatCode>h:mm:ss</c:formatCode>
                <c:ptCount val="2998"/>
                <c:pt idx="0">
                  <c:v>0.30811342592592594</c:v>
                </c:pt>
                <c:pt idx="1">
                  <c:v>0.30813657407407408</c:v>
                </c:pt>
                <c:pt idx="2">
                  <c:v>0.30815972222222221</c:v>
                </c:pt>
                <c:pt idx="3">
                  <c:v>0.30818287037037034</c:v>
                </c:pt>
                <c:pt idx="4">
                  <c:v>0.30820601851851853</c:v>
                </c:pt>
                <c:pt idx="5">
                  <c:v>0.30822916666666667</c:v>
                </c:pt>
                <c:pt idx="6">
                  <c:v>0.3082523148148148</c:v>
                </c:pt>
                <c:pt idx="7">
                  <c:v>0.30827546296296299</c:v>
                </c:pt>
                <c:pt idx="8">
                  <c:v>0.30829861111111112</c:v>
                </c:pt>
                <c:pt idx="9">
                  <c:v>0.30832175925925925</c:v>
                </c:pt>
                <c:pt idx="10">
                  <c:v>0.30834490740740744</c:v>
                </c:pt>
                <c:pt idx="11">
                  <c:v>0.30836805555555552</c:v>
                </c:pt>
                <c:pt idx="12">
                  <c:v>0.30839120370370371</c:v>
                </c:pt>
                <c:pt idx="13">
                  <c:v>0.30841435185185184</c:v>
                </c:pt>
                <c:pt idx="14">
                  <c:v>0.30844907407407407</c:v>
                </c:pt>
                <c:pt idx="15">
                  <c:v>0.3084722222222222</c:v>
                </c:pt>
                <c:pt idx="16">
                  <c:v>0.30849537037037039</c:v>
                </c:pt>
                <c:pt idx="17">
                  <c:v>0.30851851851851853</c:v>
                </c:pt>
                <c:pt idx="18">
                  <c:v>0.30854166666666666</c:v>
                </c:pt>
                <c:pt idx="19">
                  <c:v>0.30856481481481485</c:v>
                </c:pt>
                <c:pt idx="20">
                  <c:v>0.30858796296296298</c:v>
                </c:pt>
                <c:pt idx="21">
                  <c:v>0.30861111111111111</c:v>
                </c:pt>
                <c:pt idx="22">
                  <c:v>0.30863425925925925</c:v>
                </c:pt>
                <c:pt idx="23">
                  <c:v>0.30865740740740738</c:v>
                </c:pt>
                <c:pt idx="24">
                  <c:v>0.30868055555555557</c:v>
                </c:pt>
                <c:pt idx="25">
                  <c:v>0.3087037037037037</c:v>
                </c:pt>
                <c:pt idx="26">
                  <c:v>0.30872685185185184</c:v>
                </c:pt>
                <c:pt idx="27">
                  <c:v>0.30875000000000002</c:v>
                </c:pt>
                <c:pt idx="28">
                  <c:v>0.30877314814814816</c:v>
                </c:pt>
                <c:pt idx="29">
                  <c:v>0.30879629629629629</c:v>
                </c:pt>
                <c:pt idx="30">
                  <c:v>0.30881944444444448</c:v>
                </c:pt>
                <c:pt idx="31">
                  <c:v>0.30884259259259256</c:v>
                </c:pt>
                <c:pt idx="32">
                  <c:v>0.30886574074074075</c:v>
                </c:pt>
                <c:pt idx="33">
                  <c:v>0.30890046296296297</c:v>
                </c:pt>
                <c:pt idx="34">
                  <c:v>0.30892361111111111</c:v>
                </c:pt>
                <c:pt idx="35">
                  <c:v>0.30894675925925924</c:v>
                </c:pt>
                <c:pt idx="36">
                  <c:v>0.30896990740740743</c:v>
                </c:pt>
                <c:pt idx="37">
                  <c:v>0.30899305555555556</c:v>
                </c:pt>
                <c:pt idx="38">
                  <c:v>0.3090162037037037</c:v>
                </c:pt>
                <c:pt idx="39">
                  <c:v>0.30903935185185188</c:v>
                </c:pt>
                <c:pt idx="40">
                  <c:v>0.30906250000000002</c:v>
                </c:pt>
                <c:pt idx="41">
                  <c:v>0.30908564814814815</c:v>
                </c:pt>
                <c:pt idx="42">
                  <c:v>0.30910879629629628</c:v>
                </c:pt>
                <c:pt idx="43">
                  <c:v>0.30913194444444442</c:v>
                </c:pt>
                <c:pt idx="44">
                  <c:v>0.30915509259259261</c:v>
                </c:pt>
                <c:pt idx="45">
                  <c:v>0.30917824074074074</c:v>
                </c:pt>
                <c:pt idx="46">
                  <c:v>0.30920138888888887</c:v>
                </c:pt>
                <c:pt idx="47">
                  <c:v>0.30922453703703706</c:v>
                </c:pt>
                <c:pt idx="48">
                  <c:v>0.30924768518518519</c:v>
                </c:pt>
                <c:pt idx="49">
                  <c:v>0.30927083333333333</c:v>
                </c:pt>
                <c:pt idx="50">
                  <c:v>0.30929398148148152</c:v>
                </c:pt>
                <c:pt idx="51">
                  <c:v>0.30931712962962959</c:v>
                </c:pt>
                <c:pt idx="52">
                  <c:v>0.30934027777777778</c:v>
                </c:pt>
                <c:pt idx="53">
                  <c:v>0.30936342592592592</c:v>
                </c:pt>
                <c:pt idx="54">
                  <c:v>0.30938657407407405</c:v>
                </c:pt>
                <c:pt idx="55">
                  <c:v>0.30940972222222224</c:v>
                </c:pt>
                <c:pt idx="56">
                  <c:v>0.30943287037037037</c:v>
                </c:pt>
                <c:pt idx="57">
                  <c:v>0.30945601851851851</c:v>
                </c:pt>
                <c:pt idx="58">
                  <c:v>0.30949074074074073</c:v>
                </c:pt>
                <c:pt idx="59">
                  <c:v>0.30951388888888892</c:v>
                </c:pt>
                <c:pt idx="60">
                  <c:v>0.30953703703703705</c:v>
                </c:pt>
                <c:pt idx="61">
                  <c:v>0.30956018518518519</c:v>
                </c:pt>
                <c:pt idx="62">
                  <c:v>0.30958333333333332</c:v>
                </c:pt>
                <c:pt idx="63">
                  <c:v>0.30960648148148145</c:v>
                </c:pt>
                <c:pt idx="64">
                  <c:v>0.30962962962962964</c:v>
                </c:pt>
                <c:pt idx="65">
                  <c:v>0.30965277777777778</c:v>
                </c:pt>
                <c:pt idx="66">
                  <c:v>0.30967592592592591</c:v>
                </c:pt>
                <c:pt idx="67">
                  <c:v>0.3096990740740741</c:v>
                </c:pt>
                <c:pt idx="68">
                  <c:v>0.30972222222222223</c:v>
                </c:pt>
                <c:pt idx="69">
                  <c:v>0.30974537037037037</c:v>
                </c:pt>
                <c:pt idx="70">
                  <c:v>0.30976851851851855</c:v>
                </c:pt>
                <c:pt idx="71">
                  <c:v>0.30979166666666663</c:v>
                </c:pt>
                <c:pt idx="72">
                  <c:v>0.30981481481481482</c:v>
                </c:pt>
                <c:pt idx="73">
                  <c:v>0.30983796296296295</c:v>
                </c:pt>
                <c:pt idx="74">
                  <c:v>0.30986111111111109</c:v>
                </c:pt>
                <c:pt idx="75">
                  <c:v>0.30988425925925928</c:v>
                </c:pt>
                <c:pt idx="76">
                  <c:v>0.30990740740740741</c:v>
                </c:pt>
                <c:pt idx="77">
                  <c:v>0.30993055555555554</c:v>
                </c:pt>
                <c:pt idx="78">
                  <c:v>0.30995370370370373</c:v>
                </c:pt>
                <c:pt idx="79">
                  <c:v>0.30997685185185186</c:v>
                </c:pt>
                <c:pt idx="80">
                  <c:v>0.31</c:v>
                </c:pt>
                <c:pt idx="81">
                  <c:v>0.31002314814814813</c:v>
                </c:pt>
                <c:pt idx="82">
                  <c:v>0.31005787037037036</c:v>
                </c:pt>
                <c:pt idx="83">
                  <c:v>0.31008101851851849</c:v>
                </c:pt>
                <c:pt idx="84">
                  <c:v>0.31010416666666668</c:v>
                </c:pt>
                <c:pt idx="85">
                  <c:v>0.31012731481481481</c:v>
                </c:pt>
                <c:pt idx="86">
                  <c:v>0.31015046296296295</c:v>
                </c:pt>
                <c:pt idx="87">
                  <c:v>0.31017361111111114</c:v>
                </c:pt>
                <c:pt idx="88">
                  <c:v>0.31019675925925927</c:v>
                </c:pt>
                <c:pt idx="89">
                  <c:v>0.3102199074074074</c:v>
                </c:pt>
                <c:pt idx="90">
                  <c:v>0.31024305555555559</c:v>
                </c:pt>
                <c:pt idx="91">
                  <c:v>0.31026620370370367</c:v>
                </c:pt>
                <c:pt idx="92">
                  <c:v>0.31028935185185186</c:v>
                </c:pt>
                <c:pt idx="93">
                  <c:v>0.31031249999999999</c:v>
                </c:pt>
                <c:pt idx="94">
                  <c:v>0.31033564814814812</c:v>
                </c:pt>
                <c:pt idx="95">
                  <c:v>0.31035879629629631</c:v>
                </c:pt>
                <c:pt idx="96">
                  <c:v>0.31038194444444445</c:v>
                </c:pt>
                <c:pt idx="97">
                  <c:v>0.31040509259259258</c:v>
                </c:pt>
                <c:pt idx="98">
                  <c:v>0.31042824074074077</c:v>
                </c:pt>
                <c:pt idx="99">
                  <c:v>0.3104513888888889</c:v>
                </c:pt>
                <c:pt idx="100">
                  <c:v>0.31047453703703703</c:v>
                </c:pt>
                <c:pt idx="101">
                  <c:v>0.31049768518518517</c:v>
                </c:pt>
                <c:pt idx="102">
                  <c:v>0.3105208333333333</c:v>
                </c:pt>
                <c:pt idx="103">
                  <c:v>0.31054398148148149</c:v>
                </c:pt>
                <c:pt idx="104">
                  <c:v>0.31056712962962962</c:v>
                </c:pt>
                <c:pt idx="105">
                  <c:v>0.31059027777777776</c:v>
                </c:pt>
                <c:pt idx="106">
                  <c:v>0.31061342592592595</c:v>
                </c:pt>
                <c:pt idx="107">
                  <c:v>0.31063657407407408</c:v>
                </c:pt>
                <c:pt idx="108">
                  <c:v>0.31065972222222221</c:v>
                </c:pt>
                <c:pt idx="109">
                  <c:v>0.3106828703703704</c:v>
                </c:pt>
                <c:pt idx="110">
                  <c:v>0.31071759259259263</c:v>
                </c:pt>
                <c:pt idx="111">
                  <c:v>0.31074074074074071</c:v>
                </c:pt>
                <c:pt idx="112">
                  <c:v>0.3107638888888889</c:v>
                </c:pt>
                <c:pt idx="113">
                  <c:v>0.31078703703703703</c:v>
                </c:pt>
                <c:pt idx="114">
                  <c:v>0.31081018518518516</c:v>
                </c:pt>
                <c:pt idx="115">
                  <c:v>0.31083333333333335</c:v>
                </c:pt>
                <c:pt idx="116">
                  <c:v>0.31085648148148148</c:v>
                </c:pt>
                <c:pt idx="117">
                  <c:v>0.31087962962962962</c:v>
                </c:pt>
                <c:pt idx="118">
                  <c:v>0.31090277777777781</c:v>
                </c:pt>
                <c:pt idx="119">
                  <c:v>0.31092592592592594</c:v>
                </c:pt>
                <c:pt idx="120">
                  <c:v>0.31094907407407407</c:v>
                </c:pt>
                <c:pt idx="121">
                  <c:v>0.31097222222222221</c:v>
                </c:pt>
                <c:pt idx="122">
                  <c:v>0.31099537037037034</c:v>
                </c:pt>
                <c:pt idx="123">
                  <c:v>0.31101851851851853</c:v>
                </c:pt>
                <c:pt idx="124">
                  <c:v>0.31104166666666666</c:v>
                </c:pt>
                <c:pt idx="125">
                  <c:v>0.31106481481481479</c:v>
                </c:pt>
                <c:pt idx="126">
                  <c:v>0.31108796296296298</c:v>
                </c:pt>
                <c:pt idx="127">
                  <c:v>0.31111111111111112</c:v>
                </c:pt>
                <c:pt idx="128">
                  <c:v>0.31113425925925925</c:v>
                </c:pt>
                <c:pt idx="129">
                  <c:v>0.31115740740740744</c:v>
                </c:pt>
                <c:pt idx="130">
                  <c:v>0.31118055555555557</c:v>
                </c:pt>
                <c:pt idx="131">
                  <c:v>0.3112037037037037</c:v>
                </c:pt>
                <c:pt idx="132">
                  <c:v>0.31122685185185184</c:v>
                </c:pt>
                <c:pt idx="133">
                  <c:v>0.31126157407407407</c:v>
                </c:pt>
                <c:pt idx="134">
                  <c:v>0.3112847222222222</c:v>
                </c:pt>
                <c:pt idx="135">
                  <c:v>0.31130787037037039</c:v>
                </c:pt>
                <c:pt idx="136">
                  <c:v>0.31133101851851852</c:v>
                </c:pt>
                <c:pt idx="137">
                  <c:v>0.31135416666666665</c:v>
                </c:pt>
                <c:pt idx="138">
                  <c:v>0.31137731481481484</c:v>
                </c:pt>
                <c:pt idx="139">
                  <c:v>0.31140046296296298</c:v>
                </c:pt>
                <c:pt idx="140">
                  <c:v>0.31142361111111111</c:v>
                </c:pt>
                <c:pt idx="141">
                  <c:v>0.31144675925925924</c:v>
                </c:pt>
                <c:pt idx="142">
                  <c:v>0.31146990740740738</c:v>
                </c:pt>
                <c:pt idx="143">
                  <c:v>0.31149305555555556</c:v>
                </c:pt>
                <c:pt idx="144">
                  <c:v>0.3115162037037037</c:v>
                </c:pt>
                <c:pt idx="145">
                  <c:v>0.31153935185185183</c:v>
                </c:pt>
                <c:pt idx="146">
                  <c:v>0.31156250000000002</c:v>
                </c:pt>
                <c:pt idx="147">
                  <c:v>0.31158564814814815</c:v>
                </c:pt>
                <c:pt idx="148">
                  <c:v>0.31160879629629629</c:v>
                </c:pt>
                <c:pt idx="149">
                  <c:v>0.31163194444444448</c:v>
                </c:pt>
                <c:pt idx="150">
                  <c:v>0.31165509259259261</c:v>
                </c:pt>
                <c:pt idx="151">
                  <c:v>0.31167824074074074</c:v>
                </c:pt>
                <c:pt idx="152">
                  <c:v>0.31170138888888888</c:v>
                </c:pt>
                <c:pt idx="153">
                  <c:v>0.31172453703703701</c:v>
                </c:pt>
                <c:pt idx="154">
                  <c:v>0.3117476851851852</c:v>
                </c:pt>
                <c:pt idx="155">
                  <c:v>0.31177083333333333</c:v>
                </c:pt>
                <c:pt idx="156">
                  <c:v>0.31179398148148146</c:v>
                </c:pt>
                <c:pt idx="157">
                  <c:v>0.31181712962962965</c:v>
                </c:pt>
                <c:pt idx="158">
                  <c:v>0.31184027777777779</c:v>
                </c:pt>
                <c:pt idx="159">
                  <c:v>0.31186342592592592</c:v>
                </c:pt>
                <c:pt idx="160">
                  <c:v>0.31188657407407411</c:v>
                </c:pt>
                <c:pt idx="161">
                  <c:v>0.31190972222222219</c:v>
                </c:pt>
                <c:pt idx="162">
                  <c:v>0.31193287037037037</c:v>
                </c:pt>
                <c:pt idx="163">
                  <c:v>0.3119675925925926</c:v>
                </c:pt>
                <c:pt idx="164">
                  <c:v>0.31199074074074074</c:v>
                </c:pt>
                <c:pt idx="165">
                  <c:v>0.31201388888888887</c:v>
                </c:pt>
                <c:pt idx="166">
                  <c:v>0.31203703703703706</c:v>
                </c:pt>
                <c:pt idx="167">
                  <c:v>0.31206018518518519</c:v>
                </c:pt>
                <c:pt idx="168">
                  <c:v>0.31208333333333332</c:v>
                </c:pt>
                <c:pt idx="169">
                  <c:v>0.31210648148148151</c:v>
                </c:pt>
                <c:pt idx="170">
                  <c:v>0.31212962962962965</c:v>
                </c:pt>
                <c:pt idx="171">
                  <c:v>0.31215277777777778</c:v>
                </c:pt>
                <c:pt idx="172">
                  <c:v>0.31217592592592591</c:v>
                </c:pt>
                <c:pt idx="173">
                  <c:v>0.31219907407407405</c:v>
                </c:pt>
                <c:pt idx="174">
                  <c:v>0.31222222222222223</c:v>
                </c:pt>
                <c:pt idx="175">
                  <c:v>0.31224537037037037</c:v>
                </c:pt>
                <c:pt idx="176">
                  <c:v>0.3122685185185185</c:v>
                </c:pt>
                <c:pt idx="177">
                  <c:v>0.31229166666666669</c:v>
                </c:pt>
                <c:pt idx="178">
                  <c:v>0.31231481481481482</c:v>
                </c:pt>
                <c:pt idx="179">
                  <c:v>0.31233796296296296</c:v>
                </c:pt>
                <c:pt idx="180">
                  <c:v>0.31236111111111114</c:v>
                </c:pt>
                <c:pt idx="181">
                  <c:v>0.31238425925925922</c:v>
                </c:pt>
                <c:pt idx="182">
                  <c:v>0.31240740740740741</c:v>
                </c:pt>
                <c:pt idx="183">
                  <c:v>0.31243055555555554</c:v>
                </c:pt>
                <c:pt idx="184">
                  <c:v>0.31245370370370368</c:v>
                </c:pt>
                <c:pt idx="185">
                  <c:v>0.31247685185185187</c:v>
                </c:pt>
                <c:pt idx="186">
                  <c:v>0.3125</c:v>
                </c:pt>
                <c:pt idx="187">
                  <c:v>0.31252314814814813</c:v>
                </c:pt>
                <c:pt idx="188">
                  <c:v>0.31254629629629632</c:v>
                </c:pt>
                <c:pt idx="189">
                  <c:v>0.31256944444444446</c:v>
                </c:pt>
                <c:pt idx="190">
                  <c:v>0.31259259259259259</c:v>
                </c:pt>
                <c:pt idx="191">
                  <c:v>0.31262731481481482</c:v>
                </c:pt>
                <c:pt idx="192">
                  <c:v>0.31263888888888886</c:v>
                </c:pt>
                <c:pt idx="193">
                  <c:v>0.31267361111111108</c:v>
                </c:pt>
                <c:pt idx="194">
                  <c:v>0.31269675925925927</c:v>
                </c:pt>
                <c:pt idx="195">
                  <c:v>0.3127199074074074</c:v>
                </c:pt>
                <c:pt idx="196">
                  <c:v>0.31274305555555554</c:v>
                </c:pt>
                <c:pt idx="197">
                  <c:v>0.31276620370370373</c:v>
                </c:pt>
                <c:pt idx="198">
                  <c:v>0.31278935185185186</c:v>
                </c:pt>
                <c:pt idx="199">
                  <c:v>0.31281249999999999</c:v>
                </c:pt>
                <c:pt idx="200">
                  <c:v>0.31283564814814818</c:v>
                </c:pt>
                <c:pt idx="201">
                  <c:v>0.31285879629629632</c:v>
                </c:pt>
                <c:pt idx="202">
                  <c:v>0.31288194444444445</c:v>
                </c:pt>
                <c:pt idx="203">
                  <c:v>0.31290509259259258</c:v>
                </c:pt>
                <c:pt idx="204">
                  <c:v>0.31292824074074072</c:v>
                </c:pt>
                <c:pt idx="205">
                  <c:v>0.3129513888888889</c:v>
                </c:pt>
                <c:pt idx="206">
                  <c:v>0.31297453703703704</c:v>
                </c:pt>
                <c:pt idx="207">
                  <c:v>0.31299768518518517</c:v>
                </c:pt>
                <c:pt idx="208">
                  <c:v>0.31302083333333336</c:v>
                </c:pt>
                <c:pt idx="209">
                  <c:v>0.31304398148148149</c:v>
                </c:pt>
                <c:pt idx="210">
                  <c:v>0.31306712962962963</c:v>
                </c:pt>
                <c:pt idx="211">
                  <c:v>0.31309027777777776</c:v>
                </c:pt>
                <c:pt idx="212">
                  <c:v>0.31311342592592589</c:v>
                </c:pt>
                <c:pt idx="213">
                  <c:v>0.31313657407407408</c:v>
                </c:pt>
                <c:pt idx="214">
                  <c:v>0.31315972222222221</c:v>
                </c:pt>
                <c:pt idx="215">
                  <c:v>0.31318287037037035</c:v>
                </c:pt>
                <c:pt idx="216">
                  <c:v>0.31320601851851854</c:v>
                </c:pt>
                <c:pt idx="217">
                  <c:v>0.31322916666666667</c:v>
                </c:pt>
                <c:pt idx="218">
                  <c:v>0.3132523148148148</c:v>
                </c:pt>
                <c:pt idx="219">
                  <c:v>0.31327546296296299</c:v>
                </c:pt>
                <c:pt idx="220">
                  <c:v>0.31329861111111112</c:v>
                </c:pt>
                <c:pt idx="221">
                  <c:v>0.3133333333333333</c:v>
                </c:pt>
                <c:pt idx="222">
                  <c:v>0.31335648148148149</c:v>
                </c:pt>
                <c:pt idx="223">
                  <c:v>0.31337962962962962</c:v>
                </c:pt>
                <c:pt idx="224">
                  <c:v>0.31340277777777775</c:v>
                </c:pt>
                <c:pt idx="225">
                  <c:v>0.31342592592592594</c:v>
                </c:pt>
                <c:pt idx="226">
                  <c:v>0.31344907407407407</c:v>
                </c:pt>
                <c:pt idx="227">
                  <c:v>0.31347222222222221</c:v>
                </c:pt>
                <c:pt idx="228">
                  <c:v>0.3134953703703704</c:v>
                </c:pt>
                <c:pt idx="229">
                  <c:v>0.31351851851851853</c:v>
                </c:pt>
                <c:pt idx="230">
                  <c:v>0.31354166666666666</c:v>
                </c:pt>
                <c:pt idx="231">
                  <c:v>0.31356481481481485</c:v>
                </c:pt>
                <c:pt idx="232">
                  <c:v>0.31358796296296293</c:v>
                </c:pt>
                <c:pt idx="233">
                  <c:v>0.31361111111111112</c:v>
                </c:pt>
                <c:pt idx="234">
                  <c:v>0.31363425925925925</c:v>
                </c:pt>
                <c:pt idx="235">
                  <c:v>0.31365740740740738</c:v>
                </c:pt>
                <c:pt idx="236">
                  <c:v>0.31368055555555557</c:v>
                </c:pt>
                <c:pt idx="237">
                  <c:v>0.31370370370370371</c:v>
                </c:pt>
                <c:pt idx="238">
                  <c:v>0.31372685185185184</c:v>
                </c:pt>
                <c:pt idx="239">
                  <c:v>0.31375000000000003</c:v>
                </c:pt>
                <c:pt idx="240">
                  <c:v>0.31377314814814816</c:v>
                </c:pt>
                <c:pt idx="241">
                  <c:v>0.3137962962962963</c:v>
                </c:pt>
                <c:pt idx="242">
                  <c:v>0.31381944444444443</c:v>
                </c:pt>
                <c:pt idx="243">
                  <c:v>0.31384259259259256</c:v>
                </c:pt>
                <c:pt idx="244">
                  <c:v>0.31386574074074075</c:v>
                </c:pt>
                <c:pt idx="245">
                  <c:v>0.31388888888888888</c:v>
                </c:pt>
                <c:pt idx="246">
                  <c:v>0.31391203703703702</c:v>
                </c:pt>
                <c:pt idx="247">
                  <c:v>0.31393518518518521</c:v>
                </c:pt>
                <c:pt idx="248">
                  <c:v>0.31395833333333334</c:v>
                </c:pt>
                <c:pt idx="249">
                  <c:v>0.31398148148148147</c:v>
                </c:pt>
                <c:pt idx="250">
                  <c:v>0.31400462962962966</c:v>
                </c:pt>
                <c:pt idx="251">
                  <c:v>0.31402777777777779</c:v>
                </c:pt>
                <c:pt idx="252">
                  <c:v>0.31406249999999997</c:v>
                </c:pt>
                <c:pt idx="253">
                  <c:v>0.31408564814814816</c:v>
                </c:pt>
                <c:pt idx="254">
                  <c:v>0.31410879629629629</c:v>
                </c:pt>
                <c:pt idx="255">
                  <c:v>0.31413194444444442</c:v>
                </c:pt>
                <c:pt idx="256">
                  <c:v>0.31415509259259261</c:v>
                </c:pt>
                <c:pt idx="257">
                  <c:v>0.31417824074074074</c:v>
                </c:pt>
                <c:pt idx="258">
                  <c:v>0.31420138888888888</c:v>
                </c:pt>
                <c:pt idx="259">
                  <c:v>0.31422453703703707</c:v>
                </c:pt>
                <c:pt idx="260">
                  <c:v>0.3142476851851852</c:v>
                </c:pt>
                <c:pt idx="261">
                  <c:v>0.31427083333333333</c:v>
                </c:pt>
                <c:pt idx="262">
                  <c:v>0.31429398148148152</c:v>
                </c:pt>
                <c:pt idx="263">
                  <c:v>0.3143171296296296</c:v>
                </c:pt>
                <c:pt idx="264">
                  <c:v>0.31434027777777779</c:v>
                </c:pt>
                <c:pt idx="265">
                  <c:v>0.31436342592592592</c:v>
                </c:pt>
                <c:pt idx="266">
                  <c:v>0.31438657407407405</c:v>
                </c:pt>
                <c:pt idx="267">
                  <c:v>0.31440972222222224</c:v>
                </c:pt>
                <c:pt idx="268">
                  <c:v>0.31443287037037038</c:v>
                </c:pt>
                <c:pt idx="269">
                  <c:v>0.31445601851851851</c:v>
                </c:pt>
                <c:pt idx="270">
                  <c:v>0.3144791666666667</c:v>
                </c:pt>
                <c:pt idx="271">
                  <c:v>0.31450231481481478</c:v>
                </c:pt>
                <c:pt idx="272">
                  <c:v>0.31452546296296297</c:v>
                </c:pt>
                <c:pt idx="273">
                  <c:v>0.3145486111111111</c:v>
                </c:pt>
                <c:pt idx="274">
                  <c:v>0.31457175925925923</c:v>
                </c:pt>
                <c:pt idx="275">
                  <c:v>0.31459490740740742</c:v>
                </c:pt>
                <c:pt idx="276">
                  <c:v>0.31461805555555555</c:v>
                </c:pt>
                <c:pt idx="277">
                  <c:v>0.31464120370370369</c:v>
                </c:pt>
                <c:pt idx="278">
                  <c:v>0.31466435185185188</c:v>
                </c:pt>
                <c:pt idx="279">
                  <c:v>0.31468750000000001</c:v>
                </c:pt>
                <c:pt idx="280">
                  <c:v>0.31471064814814814</c:v>
                </c:pt>
                <c:pt idx="281">
                  <c:v>0.31473379629629633</c:v>
                </c:pt>
                <c:pt idx="282">
                  <c:v>0.3147685185185185</c:v>
                </c:pt>
                <c:pt idx="283">
                  <c:v>0.31479166666666664</c:v>
                </c:pt>
                <c:pt idx="284">
                  <c:v>0.31481481481481483</c:v>
                </c:pt>
                <c:pt idx="285">
                  <c:v>0.31483796296296296</c:v>
                </c:pt>
                <c:pt idx="286">
                  <c:v>0.31486111111111109</c:v>
                </c:pt>
                <c:pt idx="287">
                  <c:v>0.31488425925925928</c:v>
                </c:pt>
                <c:pt idx="288">
                  <c:v>0.31490740740740741</c:v>
                </c:pt>
                <c:pt idx="289">
                  <c:v>0.31493055555555555</c:v>
                </c:pt>
                <c:pt idx="290">
                  <c:v>0.31495370370370374</c:v>
                </c:pt>
                <c:pt idx="291">
                  <c:v>0.31497685185185187</c:v>
                </c:pt>
                <c:pt idx="292">
                  <c:v>0.315</c:v>
                </c:pt>
                <c:pt idx="293">
                  <c:v>0.31502314814814814</c:v>
                </c:pt>
                <c:pt idx="294">
                  <c:v>0.31504629629629627</c:v>
                </c:pt>
                <c:pt idx="295">
                  <c:v>0.31506944444444446</c:v>
                </c:pt>
                <c:pt idx="296">
                  <c:v>0.31509259259259259</c:v>
                </c:pt>
                <c:pt idx="297">
                  <c:v>0.31511574074074072</c:v>
                </c:pt>
                <c:pt idx="298">
                  <c:v>0.31513888888888891</c:v>
                </c:pt>
                <c:pt idx="299">
                  <c:v>0.31516203703703705</c:v>
                </c:pt>
                <c:pt idx="300">
                  <c:v>0.31518518518518518</c:v>
                </c:pt>
                <c:pt idx="301">
                  <c:v>0.31520833333333331</c:v>
                </c:pt>
                <c:pt idx="302">
                  <c:v>0.31523148148148145</c:v>
                </c:pt>
                <c:pt idx="303">
                  <c:v>0.31525462962962963</c:v>
                </c:pt>
                <c:pt idx="304">
                  <c:v>0.31527777777777777</c:v>
                </c:pt>
                <c:pt idx="305">
                  <c:v>0.3153009259259259</c:v>
                </c:pt>
                <c:pt idx="306">
                  <c:v>0.31532407407407409</c:v>
                </c:pt>
                <c:pt idx="307">
                  <c:v>0.31534722222222222</c:v>
                </c:pt>
                <c:pt idx="308">
                  <c:v>0.31537037037037036</c:v>
                </c:pt>
                <c:pt idx="309">
                  <c:v>0.31539351851851855</c:v>
                </c:pt>
                <c:pt idx="310">
                  <c:v>0.31542824074074077</c:v>
                </c:pt>
                <c:pt idx="311">
                  <c:v>0.31545138888888885</c:v>
                </c:pt>
                <c:pt idx="312">
                  <c:v>0.31547453703703704</c:v>
                </c:pt>
                <c:pt idx="313">
                  <c:v>0.31549768518518517</c:v>
                </c:pt>
                <c:pt idx="314">
                  <c:v>0.31552083333333331</c:v>
                </c:pt>
                <c:pt idx="315">
                  <c:v>0.31554398148148149</c:v>
                </c:pt>
                <c:pt idx="316">
                  <c:v>0.31556712962962963</c:v>
                </c:pt>
                <c:pt idx="317">
                  <c:v>0.31559027777777776</c:v>
                </c:pt>
                <c:pt idx="318">
                  <c:v>0.31561342592592595</c:v>
                </c:pt>
                <c:pt idx="319">
                  <c:v>0.31563657407407408</c:v>
                </c:pt>
                <c:pt idx="320">
                  <c:v>0.31565972222222222</c:v>
                </c:pt>
                <c:pt idx="321">
                  <c:v>0.31568287037037041</c:v>
                </c:pt>
                <c:pt idx="322">
                  <c:v>0.31570601851851854</c:v>
                </c:pt>
                <c:pt idx="323">
                  <c:v>0.31572916666666667</c:v>
                </c:pt>
                <c:pt idx="324">
                  <c:v>0.31575231481481481</c:v>
                </c:pt>
                <c:pt idx="325">
                  <c:v>0.31577546296296294</c:v>
                </c:pt>
                <c:pt idx="326">
                  <c:v>0.31579861111111113</c:v>
                </c:pt>
                <c:pt idx="327">
                  <c:v>0.31582175925925926</c:v>
                </c:pt>
                <c:pt idx="328">
                  <c:v>0.31584490740740739</c:v>
                </c:pt>
                <c:pt idx="329">
                  <c:v>0.31586805555555558</c:v>
                </c:pt>
                <c:pt idx="330">
                  <c:v>0.31589120370370372</c:v>
                </c:pt>
                <c:pt idx="331">
                  <c:v>0.31591435185185185</c:v>
                </c:pt>
                <c:pt idx="332">
                  <c:v>0.31593749999999998</c:v>
                </c:pt>
                <c:pt idx="333">
                  <c:v>0.31596064814814812</c:v>
                </c:pt>
                <c:pt idx="334">
                  <c:v>0.3159837962962963</c:v>
                </c:pt>
                <c:pt idx="335">
                  <c:v>0.31600694444444444</c:v>
                </c:pt>
                <c:pt idx="336">
                  <c:v>0.31603009259259257</c:v>
                </c:pt>
                <c:pt idx="337">
                  <c:v>0.31605324074074076</c:v>
                </c:pt>
                <c:pt idx="338">
                  <c:v>0.31607638888888889</c:v>
                </c:pt>
                <c:pt idx="339">
                  <c:v>0.31609953703703703</c:v>
                </c:pt>
                <c:pt idx="340">
                  <c:v>0.31612268518518521</c:v>
                </c:pt>
                <c:pt idx="341">
                  <c:v>0.31614583333333335</c:v>
                </c:pt>
                <c:pt idx="342">
                  <c:v>0.31616898148148148</c:v>
                </c:pt>
                <c:pt idx="343">
                  <c:v>0.31620370370370371</c:v>
                </c:pt>
                <c:pt idx="344">
                  <c:v>0.31622685185185184</c:v>
                </c:pt>
                <c:pt idx="345">
                  <c:v>0.31624999999999998</c:v>
                </c:pt>
                <c:pt idx="346">
                  <c:v>0.31627314814814816</c:v>
                </c:pt>
                <c:pt idx="347">
                  <c:v>0.3162962962962963</c:v>
                </c:pt>
                <c:pt idx="348">
                  <c:v>0.31631944444444443</c:v>
                </c:pt>
                <c:pt idx="349">
                  <c:v>0.31634259259259262</c:v>
                </c:pt>
                <c:pt idx="350">
                  <c:v>0.31636574074074075</c:v>
                </c:pt>
                <c:pt idx="351">
                  <c:v>0.31638888888888889</c:v>
                </c:pt>
                <c:pt idx="352">
                  <c:v>0.31641203703703707</c:v>
                </c:pt>
                <c:pt idx="353">
                  <c:v>0.31643518518518515</c:v>
                </c:pt>
                <c:pt idx="354">
                  <c:v>0.31645833333333334</c:v>
                </c:pt>
                <c:pt idx="355">
                  <c:v>0.31648148148148147</c:v>
                </c:pt>
                <c:pt idx="356">
                  <c:v>0.31650462962962961</c:v>
                </c:pt>
                <c:pt idx="357">
                  <c:v>0.3165277777777778</c:v>
                </c:pt>
                <c:pt idx="358">
                  <c:v>0.31655092592592593</c:v>
                </c:pt>
                <c:pt idx="359">
                  <c:v>0.31657407407407406</c:v>
                </c:pt>
                <c:pt idx="360">
                  <c:v>0.31659722222222225</c:v>
                </c:pt>
                <c:pt idx="361">
                  <c:v>0.31662037037037033</c:v>
                </c:pt>
                <c:pt idx="362">
                  <c:v>0.31664351851851852</c:v>
                </c:pt>
                <c:pt idx="363">
                  <c:v>0.31666666666666665</c:v>
                </c:pt>
                <c:pt idx="364">
                  <c:v>0.31668981481481479</c:v>
                </c:pt>
                <c:pt idx="365">
                  <c:v>0.31671296296296297</c:v>
                </c:pt>
                <c:pt idx="366">
                  <c:v>0.31673611111111111</c:v>
                </c:pt>
                <c:pt idx="367">
                  <c:v>0.31675925925925924</c:v>
                </c:pt>
                <c:pt idx="368">
                  <c:v>0.31678240740740743</c:v>
                </c:pt>
                <c:pt idx="369">
                  <c:v>0.31680555555555556</c:v>
                </c:pt>
                <c:pt idx="370">
                  <c:v>0.3168287037037037</c:v>
                </c:pt>
                <c:pt idx="371">
                  <c:v>0.31685185185185188</c:v>
                </c:pt>
                <c:pt idx="372">
                  <c:v>0.31687500000000002</c:v>
                </c:pt>
                <c:pt idx="373">
                  <c:v>0.31690972222222219</c:v>
                </c:pt>
                <c:pt idx="374">
                  <c:v>0.31693287037037038</c:v>
                </c:pt>
                <c:pt idx="375">
                  <c:v>0.31695601851851851</c:v>
                </c:pt>
                <c:pt idx="376">
                  <c:v>0.31697916666666665</c:v>
                </c:pt>
                <c:pt idx="377">
                  <c:v>0.31700231481481483</c:v>
                </c:pt>
                <c:pt idx="378">
                  <c:v>0.31702546296296297</c:v>
                </c:pt>
                <c:pt idx="379">
                  <c:v>0.3170486111111111</c:v>
                </c:pt>
                <c:pt idx="380">
                  <c:v>0.31707175925925929</c:v>
                </c:pt>
                <c:pt idx="381">
                  <c:v>0.31709490740740742</c:v>
                </c:pt>
                <c:pt idx="382">
                  <c:v>0.31711805555555556</c:v>
                </c:pt>
                <c:pt idx="383">
                  <c:v>0.31714120370370369</c:v>
                </c:pt>
                <c:pt idx="384">
                  <c:v>0.31716435185185182</c:v>
                </c:pt>
                <c:pt idx="385">
                  <c:v>0.31718750000000001</c:v>
                </c:pt>
                <c:pt idx="386">
                  <c:v>0.31721064814814814</c:v>
                </c:pt>
                <c:pt idx="387">
                  <c:v>0.31723379629629628</c:v>
                </c:pt>
                <c:pt idx="388">
                  <c:v>0.31725694444444447</c:v>
                </c:pt>
                <c:pt idx="389">
                  <c:v>0.3172800925925926</c:v>
                </c:pt>
                <c:pt idx="390">
                  <c:v>0.31730324074074073</c:v>
                </c:pt>
                <c:pt idx="391">
                  <c:v>0.31732638888888892</c:v>
                </c:pt>
                <c:pt idx="392">
                  <c:v>0.317349537037037</c:v>
                </c:pt>
                <c:pt idx="393">
                  <c:v>0.31737268518518519</c:v>
                </c:pt>
                <c:pt idx="394">
                  <c:v>0.31739583333333332</c:v>
                </c:pt>
                <c:pt idx="395">
                  <c:v>0.31741898148148145</c:v>
                </c:pt>
                <c:pt idx="396">
                  <c:v>0.31744212962962964</c:v>
                </c:pt>
                <c:pt idx="397">
                  <c:v>0.31746527777777778</c:v>
                </c:pt>
                <c:pt idx="398">
                  <c:v>0.31748842592592591</c:v>
                </c:pt>
                <c:pt idx="399">
                  <c:v>0.3175115740740741</c:v>
                </c:pt>
                <c:pt idx="400">
                  <c:v>0.31753472222222223</c:v>
                </c:pt>
                <c:pt idx="401">
                  <c:v>0.31755787037037037</c:v>
                </c:pt>
                <c:pt idx="402">
                  <c:v>0.31758101851851855</c:v>
                </c:pt>
                <c:pt idx="403">
                  <c:v>0.31760416666666669</c:v>
                </c:pt>
                <c:pt idx="404">
                  <c:v>0.31762731481481482</c:v>
                </c:pt>
                <c:pt idx="405">
                  <c:v>0.31766203703703705</c:v>
                </c:pt>
                <c:pt idx="406">
                  <c:v>0.31768518518518518</c:v>
                </c:pt>
                <c:pt idx="407">
                  <c:v>0.31770833333333331</c:v>
                </c:pt>
                <c:pt idx="408">
                  <c:v>0.3177314814814815</c:v>
                </c:pt>
                <c:pt idx="409">
                  <c:v>0.31775462962962964</c:v>
                </c:pt>
                <c:pt idx="410">
                  <c:v>0.31777777777777777</c:v>
                </c:pt>
                <c:pt idx="411">
                  <c:v>0.31780092592592596</c:v>
                </c:pt>
                <c:pt idx="412">
                  <c:v>0.31782407407407409</c:v>
                </c:pt>
                <c:pt idx="413">
                  <c:v>0.31784722222222223</c:v>
                </c:pt>
                <c:pt idx="414">
                  <c:v>0.31787037037037036</c:v>
                </c:pt>
                <c:pt idx="415">
                  <c:v>0.31789351851851849</c:v>
                </c:pt>
                <c:pt idx="416">
                  <c:v>0.31791666666666668</c:v>
                </c:pt>
                <c:pt idx="417">
                  <c:v>0.31793981481481481</c:v>
                </c:pt>
                <c:pt idx="418">
                  <c:v>0.31796296296296295</c:v>
                </c:pt>
                <c:pt idx="419">
                  <c:v>0.31798611111111114</c:v>
                </c:pt>
                <c:pt idx="420">
                  <c:v>0.31800925925925927</c:v>
                </c:pt>
                <c:pt idx="421">
                  <c:v>0.3180324074074074</c:v>
                </c:pt>
                <c:pt idx="422">
                  <c:v>0.31805555555555554</c:v>
                </c:pt>
                <c:pt idx="423">
                  <c:v>0.31807870370370367</c:v>
                </c:pt>
                <c:pt idx="424">
                  <c:v>0.31810185185185186</c:v>
                </c:pt>
                <c:pt idx="425">
                  <c:v>0.31812499999999999</c:v>
                </c:pt>
                <c:pt idx="426">
                  <c:v>0.31814814814814812</c:v>
                </c:pt>
                <c:pt idx="427">
                  <c:v>0.31817129629629631</c:v>
                </c:pt>
                <c:pt idx="428">
                  <c:v>0.31819444444444445</c:v>
                </c:pt>
                <c:pt idx="429">
                  <c:v>0.31821759259259258</c:v>
                </c:pt>
                <c:pt idx="430">
                  <c:v>0.31824074074074077</c:v>
                </c:pt>
                <c:pt idx="431">
                  <c:v>0.3182638888888889</c:v>
                </c:pt>
                <c:pt idx="432">
                  <c:v>0.31828703703703703</c:v>
                </c:pt>
                <c:pt idx="433">
                  <c:v>0.31831018518518522</c:v>
                </c:pt>
                <c:pt idx="434">
                  <c:v>0.3183333333333333</c:v>
                </c:pt>
                <c:pt idx="435">
                  <c:v>0.31835648148148149</c:v>
                </c:pt>
                <c:pt idx="436">
                  <c:v>0.31839120370370372</c:v>
                </c:pt>
                <c:pt idx="437">
                  <c:v>0.31841435185185185</c:v>
                </c:pt>
                <c:pt idx="438">
                  <c:v>0.31843749999999998</c:v>
                </c:pt>
                <c:pt idx="439">
                  <c:v>0.31846064814814817</c:v>
                </c:pt>
                <c:pt idx="440">
                  <c:v>0.31848379629629631</c:v>
                </c:pt>
                <c:pt idx="441">
                  <c:v>0.31850694444444444</c:v>
                </c:pt>
                <c:pt idx="442">
                  <c:v>0.31853009259259263</c:v>
                </c:pt>
                <c:pt idx="443">
                  <c:v>0.31855324074074076</c:v>
                </c:pt>
                <c:pt idx="444">
                  <c:v>0.3185763888888889</c:v>
                </c:pt>
                <c:pt idx="445">
                  <c:v>0.31859953703703703</c:v>
                </c:pt>
                <c:pt idx="446">
                  <c:v>0.31862268518518516</c:v>
                </c:pt>
                <c:pt idx="447">
                  <c:v>0.31864583333333335</c:v>
                </c:pt>
                <c:pt idx="448">
                  <c:v>0.31866898148148148</c:v>
                </c:pt>
                <c:pt idx="449">
                  <c:v>0.31869212962962962</c:v>
                </c:pt>
                <c:pt idx="450">
                  <c:v>0.31871527777777781</c:v>
                </c:pt>
                <c:pt idx="451">
                  <c:v>0.31873842592592594</c:v>
                </c:pt>
                <c:pt idx="452">
                  <c:v>0.31876157407407407</c:v>
                </c:pt>
                <c:pt idx="453">
                  <c:v>0.31878472222222221</c:v>
                </c:pt>
                <c:pt idx="454">
                  <c:v>0.31880787037037034</c:v>
                </c:pt>
                <c:pt idx="455">
                  <c:v>0.31883101851851853</c:v>
                </c:pt>
                <c:pt idx="456">
                  <c:v>0.31885416666666666</c:v>
                </c:pt>
                <c:pt idx="457">
                  <c:v>0.31887731481481479</c:v>
                </c:pt>
                <c:pt idx="458">
                  <c:v>0.31890046296296298</c:v>
                </c:pt>
                <c:pt idx="459">
                  <c:v>0.31892361111111112</c:v>
                </c:pt>
                <c:pt idx="460">
                  <c:v>0.31894675925925925</c:v>
                </c:pt>
                <c:pt idx="461">
                  <c:v>0.31896990740740744</c:v>
                </c:pt>
                <c:pt idx="462">
                  <c:v>0.31899305555555557</c:v>
                </c:pt>
                <c:pt idx="463">
                  <c:v>0.3190162037037037</c:v>
                </c:pt>
                <c:pt idx="464">
                  <c:v>0.31903935185185184</c:v>
                </c:pt>
                <c:pt idx="465">
                  <c:v>0.31906249999999997</c:v>
                </c:pt>
                <c:pt idx="466">
                  <c:v>0.31908564814814816</c:v>
                </c:pt>
                <c:pt idx="467">
                  <c:v>0.31912037037037039</c:v>
                </c:pt>
                <c:pt idx="468">
                  <c:v>0.31914351851851852</c:v>
                </c:pt>
                <c:pt idx="469">
                  <c:v>0.31916666666666665</c:v>
                </c:pt>
                <c:pt idx="470">
                  <c:v>0.31918981481481484</c:v>
                </c:pt>
                <c:pt idx="471">
                  <c:v>0.31921296296296298</c:v>
                </c:pt>
                <c:pt idx="472">
                  <c:v>0.31923611111111111</c:v>
                </c:pt>
                <c:pt idx="473">
                  <c:v>0.3192592592592593</c:v>
                </c:pt>
                <c:pt idx="474">
                  <c:v>0.31928240740740738</c:v>
                </c:pt>
                <c:pt idx="475">
                  <c:v>0.31930555555555556</c:v>
                </c:pt>
                <c:pt idx="476">
                  <c:v>0.3193287037037037</c:v>
                </c:pt>
                <c:pt idx="477">
                  <c:v>0.31935185185185183</c:v>
                </c:pt>
                <c:pt idx="478">
                  <c:v>0.31937500000000002</c:v>
                </c:pt>
                <c:pt idx="479">
                  <c:v>0.31939814814814815</c:v>
                </c:pt>
                <c:pt idx="480">
                  <c:v>0.31942129629629629</c:v>
                </c:pt>
                <c:pt idx="481">
                  <c:v>0.31944444444444448</c:v>
                </c:pt>
                <c:pt idx="482">
                  <c:v>0.31946759259259255</c:v>
                </c:pt>
                <c:pt idx="483">
                  <c:v>0.31949074074074074</c:v>
                </c:pt>
                <c:pt idx="484">
                  <c:v>0.31951388888888888</c:v>
                </c:pt>
                <c:pt idx="485">
                  <c:v>0.31953703703703701</c:v>
                </c:pt>
                <c:pt idx="486">
                  <c:v>0.3195601851851852</c:v>
                </c:pt>
                <c:pt idx="487">
                  <c:v>0.31958333333333333</c:v>
                </c:pt>
                <c:pt idx="488">
                  <c:v>0.31960648148148146</c:v>
                </c:pt>
                <c:pt idx="489">
                  <c:v>0.31962962962962965</c:v>
                </c:pt>
                <c:pt idx="490">
                  <c:v>0.31965277777777779</c:v>
                </c:pt>
                <c:pt idx="491">
                  <c:v>0.31967592592592592</c:v>
                </c:pt>
                <c:pt idx="492">
                  <c:v>0.31969907407407411</c:v>
                </c:pt>
                <c:pt idx="493">
                  <c:v>0.31972222222222224</c:v>
                </c:pt>
                <c:pt idx="494">
                  <c:v>0.31974537037037037</c:v>
                </c:pt>
                <c:pt idx="495">
                  <c:v>0.31976851851851851</c:v>
                </c:pt>
                <c:pt idx="496">
                  <c:v>0.31979166666666664</c:v>
                </c:pt>
                <c:pt idx="497">
                  <c:v>0.31982638888888887</c:v>
                </c:pt>
                <c:pt idx="498">
                  <c:v>0.31984953703703706</c:v>
                </c:pt>
                <c:pt idx="499">
                  <c:v>0.31987268518518519</c:v>
                </c:pt>
                <c:pt idx="500">
                  <c:v>0.31989583333333332</c:v>
                </c:pt>
                <c:pt idx="501">
                  <c:v>0.31991898148148151</c:v>
                </c:pt>
                <c:pt idx="502">
                  <c:v>0.31994212962962965</c:v>
                </c:pt>
                <c:pt idx="503">
                  <c:v>0.31996527777777778</c:v>
                </c:pt>
                <c:pt idx="504">
                  <c:v>0.31998842592592591</c:v>
                </c:pt>
                <c:pt idx="505">
                  <c:v>0.32001157407407405</c:v>
                </c:pt>
                <c:pt idx="506">
                  <c:v>0.32003472222222223</c:v>
                </c:pt>
                <c:pt idx="507">
                  <c:v>0.32005787037037037</c:v>
                </c:pt>
                <c:pt idx="508">
                  <c:v>0.3200810185185185</c:v>
                </c:pt>
                <c:pt idx="509">
                  <c:v>0.32010416666666669</c:v>
                </c:pt>
                <c:pt idx="510">
                  <c:v>0.32012731481481482</c:v>
                </c:pt>
                <c:pt idx="511">
                  <c:v>0.32015046296296296</c:v>
                </c:pt>
                <c:pt idx="512">
                  <c:v>0.32017361111111109</c:v>
                </c:pt>
                <c:pt idx="513">
                  <c:v>0.32019675925925922</c:v>
                </c:pt>
                <c:pt idx="514">
                  <c:v>0.32021990740740741</c:v>
                </c:pt>
                <c:pt idx="515">
                  <c:v>0.32024305555555554</c:v>
                </c:pt>
                <c:pt idx="516">
                  <c:v>0.32026620370370368</c:v>
                </c:pt>
                <c:pt idx="517">
                  <c:v>0.32028935185185187</c:v>
                </c:pt>
                <c:pt idx="518">
                  <c:v>0.3203125</c:v>
                </c:pt>
                <c:pt idx="519">
                  <c:v>0.32033564814814813</c:v>
                </c:pt>
                <c:pt idx="520">
                  <c:v>0.32035879629629632</c:v>
                </c:pt>
                <c:pt idx="521">
                  <c:v>0.32038194444444446</c:v>
                </c:pt>
                <c:pt idx="522">
                  <c:v>0.32040509259259259</c:v>
                </c:pt>
                <c:pt idx="523">
                  <c:v>0.32042824074074078</c:v>
                </c:pt>
                <c:pt idx="524">
                  <c:v>0.32045138888888891</c:v>
                </c:pt>
                <c:pt idx="525">
                  <c:v>0.32047453703703704</c:v>
                </c:pt>
                <c:pt idx="526">
                  <c:v>0.32049768518518518</c:v>
                </c:pt>
                <c:pt idx="527">
                  <c:v>0.3205324074074074</c:v>
                </c:pt>
                <c:pt idx="528">
                  <c:v>0.32055555555555554</c:v>
                </c:pt>
                <c:pt idx="529">
                  <c:v>0.32057870370370373</c:v>
                </c:pt>
                <c:pt idx="530">
                  <c:v>0.32060185185185186</c:v>
                </c:pt>
                <c:pt idx="531">
                  <c:v>0.32062499999999999</c:v>
                </c:pt>
                <c:pt idx="532">
                  <c:v>0.32064814814814818</c:v>
                </c:pt>
                <c:pt idx="533">
                  <c:v>0.32067129629629632</c:v>
                </c:pt>
                <c:pt idx="534">
                  <c:v>0.32069444444444445</c:v>
                </c:pt>
                <c:pt idx="535">
                  <c:v>0.32071759259259258</c:v>
                </c:pt>
                <c:pt idx="536">
                  <c:v>0.32074074074074072</c:v>
                </c:pt>
                <c:pt idx="537">
                  <c:v>0.3207638888888889</c:v>
                </c:pt>
                <c:pt idx="538">
                  <c:v>0.32078703703703704</c:v>
                </c:pt>
                <c:pt idx="539">
                  <c:v>0.32081018518518517</c:v>
                </c:pt>
                <c:pt idx="540">
                  <c:v>0.32083333333333336</c:v>
                </c:pt>
                <c:pt idx="541">
                  <c:v>0.32085648148148149</c:v>
                </c:pt>
                <c:pt idx="542">
                  <c:v>0.32087962962962963</c:v>
                </c:pt>
                <c:pt idx="543">
                  <c:v>0.32090277777777776</c:v>
                </c:pt>
                <c:pt idx="544">
                  <c:v>0.32092592592592589</c:v>
                </c:pt>
                <c:pt idx="545">
                  <c:v>0.32094907407407408</c:v>
                </c:pt>
                <c:pt idx="546">
                  <c:v>0.32097222222222221</c:v>
                </c:pt>
                <c:pt idx="547">
                  <c:v>0.32099537037037035</c:v>
                </c:pt>
                <c:pt idx="548">
                  <c:v>0.32101851851851854</c:v>
                </c:pt>
                <c:pt idx="549">
                  <c:v>0.32104166666666667</c:v>
                </c:pt>
                <c:pt idx="550">
                  <c:v>0.3210648148148148</c:v>
                </c:pt>
                <c:pt idx="551">
                  <c:v>0.32108796296296299</c:v>
                </c:pt>
                <c:pt idx="552">
                  <c:v>0.32111111111111112</c:v>
                </c:pt>
                <c:pt idx="553">
                  <c:v>0.32113425925925926</c:v>
                </c:pt>
                <c:pt idx="554">
                  <c:v>0.32115740740740745</c:v>
                </c:pt>
                <c:pt idx="555">
                  <c:v>0.32118055555555552</c:v>
                </c:pt>
                <c:pt idx="556">
                  <c:v>0.32120370370370371</c:v>
                </c:pt>
                <c:pt idx="557">
                  <c:v>0.32123842592592594</c:v>
                </c:pt>
                <c:pt idx="558">
                  <c:v>0.32126157407407407</c:v>
                </c:pt>
                <c:pt idx="559">
                  <c:v>0.32128472222222221</c:v>
                </c:pt>
                <c:pt idx="560">
                  <c:v>0.3213078703703704</c:v>
                </c:pt>
                <c:pt idx="561">
                  <c:v>0.32133101851851853</c:v>
                </c:pt>
                <c:pt idx="562">
                  <c:v>0.32135416666666666</c:v>
                </c:pt>
                <c:pt idx="563">
                  <c:v>0.32137731481481485</c:v>
                </c:pt>
                <c:pt idx="564">
                  <c:v>0.32140046296296299</c:v>
                </c:pt>
                <c:pt idx="565">
                  <c:v>0.32142361111111112</c:v>
                </c:pt>
                <c:pt idx="566">
                  <c:v>0.32144675925925925</c:v>
                </c:pt>
                <c:pt idx="567">
                  <c:v>0.32146990740740738</c:v>
                </c:pt>
                <c:pt idx="568">
                  <c:v>0.32149305555555557</c:v>
                </c:pt>
                <c:pt idx="569">
                  <c:v>0.32151620370370371</c:v>
                </c:pt>
                <c:pt idx="570">
                  <c:v>0.32153935185185184</c:v>
                </c:pt>
                <c:pt idx="571">
                  <c:v>0.32156250000000003</c:v>
                </c:pt>
                <c:pt idx="572">
                  <c:v>0.32158564814814816</c:v>
                </c:pt>
                <c:pt idx="573">
                  <c:v>0.3216087962962963</c:v>
                </c:pt>
                <c:pt idx="574">
                  <c:v>0.32163194444444443</c:v>
                </c:pt>
                <c:pt idx="575">
                  <c:v>0.32165509259259256</c:v>
                </c:pt>
                <c:pt idx="576">
                  <c:v>0.32167824074074075</c:v>
                </c:pt>
                <c:pt idx="577">
                  <c:v>0.32170138888888888</c:v>
                </c:pt>
                <c:pt idx="578">
                  <c:v>0.32172453703703702</c:v>
                </c:pt>
                <c:pt idx="579">
                  <c:v>0.32174768518518521</c:v>
                </c:pt>
                <c:pt idx="580">
                  <c:v>0.32177083333333334</c:v>
                </c:pt>
                <c:pt idx="581">
                  <c:v>0.32179398148148147</c:v>
                </c:pt>
                <c:pt idx="582">
                  <c:v>0.32181712962962966</c:v>
                </c:pt>
                <c:pt idx="583">
                  <c:v>0.32184027777777779</c:v>
                </c:pt>
                <c:pt idx="584">
                  <c:v>0.32186342592592593</c:v>
                </c:pt>
                <c:pt idx="585">
                  <c:v>0.32188657407407406</c:v>
                </c:pt>
                <c:pt idx="586">
                  <c:v>0.32190972222222219</c:v>
                </c:pt>
                <c:pt idx="587">
                  <c:v>0.32193287037037038</c:v>
                </c:pt>
                <c:pt idx="588">
                  <c:v>0.32196759259259261</c:v>
                </c:pt>
                <c:pt idx="589">
                  <c:v>0.32199074074074074</c:v>
                </c:pt>
                <c:pt idx="590">
                  <c:v>0.32201388888888888</c:v>
                </c:pt>
                <c:pt idx="591">
                  <c:v>0.32203703703703707</c:v>
                </c:pt>
                <c:pt idx="592">
                  <c:v>0.3220601851851852</c:v>
                </c:pt>
                <c:pt idx="593">
                  <c:v>0.32208333333333333</c:v>
                </c:pt>
                <c:pt idx="594">
                  <c:v>0.32210648148148152</c:v>
                </c:pt>
                <c:pt idx="595">
                  <c:v>0.3221296296296296</c:v>
                </c:pt>
                <c:pt idx="596">
                  <c:v>0.32215277777777779</c:v>
                </c:pt>
                <c:pt idx="597">
                  <c:v>0.32217592592592592</c:v>
                </c:pt>
                <c:pt idx="598">
                  <c:v>0.32219907407407405</c:v>
                </c:pt>
                <c:pt idx="599">
                  <c:v>0.32222222222222224</c:v>
                </c:pt>
                <c:pt idx="600">
                  <c:v>0.32224537037037038</c:v>
                </c:pt>
                <c:pt idx="601">
                  <c:v>0.32226851851851851</c:v>
                </c:pt>
                <c:pt idx="602">
                  <c:v>0.3222916666666667</c:v>
                </c:pt>
                <c:pt idx="603">
                  <c:v>0.32231481481481478</c:v>
                </c:pt>
                <c:pt idx="604">
                  <c:v>0.32233796296296297</c:v>
                </c:pt>
                <c:pt idx="605">
                  <c:v>0.3223611111111111</c:v>
                </c:pt>
                <c:pt idx="606">
                  <c:v>0.32238425925925923</c:v>
                </c:pt>
                <c:pt idx="607">
                  <c:v>0.32240740740740742</c:v>
                </c:pt>
                <c:pt idx="608">
                  <c:v>0.32243055555555555</c:v>
                </c:pt>
                <c:pt idx="609">
                  <c:v>0.32245370370370369</c:v>
                </c:pt>
                <c:pt idx="610">
                  <c:v>0.32247685185185188</c:v>
                </c:pt>
                <c:pt idx="611">
                  <c:v>0.32250000000000001</c:v>
                </c:pt>
                <c:pt idx="612">
                  <c:v>0.32252314814814814</c:v>
                </c:pt>
                <c:pt idx="613">
                  <c:v>0.32254629629629633</c:v>
                </c:pt>
                <c:pt idx="614">
                  <c:v>0.32256944444444446</c:v>
                </c:pt>
                <c:pt idx="615">
                  <c:v>0.3225925925925926</c:v>
                </c:pt>
                <c:pt idx="616">
                  <c:v>0.32261574074074073</c:v>
                </c:pt>
                <c:pt idx="617">
                  <c:v>0.32263888888888886</c:v>
                </c:pt>
                <c:pt idx="618">
                  <c:v>0.32266203703703705</c:v>
                </c:pt>
                <c:pt idx="619">
                  <c:v>0.32269675925925928</c:v>
                </c:pt>
                <c:pt idx="620">
                  <c:v>0.32271990740740741</c:v>
                </c:pt>
                <c:pt idx="621">
                  <c:v>0.32274305555555555</c:v>
                </c:pt>
                <c:pt idx="622">
                  <c:v>0.32276620370370374</c:v>
                </c:pt>
                <c:pt idx="623">
                  <c:v>0.32278935185185187</c:v>
                </c:pt>
                <c:pt idx="624">
                  <c:v>0.3228125</c:v>
                </c:pt>
                <c:pt idx="625">
                  <c:v>0.32283564814814814</c:v>
                </c:pt>
                <c:pt idx="626">
                  <c:v>0.32285879629629627</c:v>
                </c:pt>
                <c:pt idx="627">
                  <c:v>0.32288194444444446</c:v>
                </c:pt>
                <c:pt idx="628">
                  <c:v>0.32290509259259259</c:v>
                </c:pt>
                <c:pt idx="629">
                  <c:v>0.32292824074074072</c:v>
                </c:pt>
                <c:pt idx="630">
                  <c:v>0.32295138888888891</c:v>
                </c:pt>
                <c:pt idx="631">
                  <c:v>0.32297453703703705</c:v>
                </c:pt>
                <c:pt idx="632">
                  <c:v>0.32299768518518518</c:v>
                </c:pt>
                <c:pt idx="633">
                  <c:v>0.32302083333333331</c:v>
                </c:pt>
                <c:pt idx="634">
                  <c:v>0.32304398148148145</c:v>
                </c:pt>
                <c:pt idx="635">
                  <c:v>0.32306712962962963</c:v>
                </c:pt>
                <c:pt idx="636">
                  <c:v>0.32309027777777777</c:v>
                </c:pt>
                <c:pt idx="637">
                  <c:v>0.3231134259259259</c:v>
                </c:pt>
                <c:pt idx="638">
                  <c:v>0.32313657407407409</c:v>
                </c:pt>
                <c:pt idx="639">
                  <c:v>0.32315972222222222</c:v>
                </c:pt>
                <c:pt idx="640">
                  <c:v>0.32318287037037036</c:v>
                </c:pt>
                <c:pt idx="641">
                  <c:v>0.32320601851851855</c:v>
                </c:pt>
                <c:pt idx="642">
                  <c:v>0.32322916666666668</c:v>
                </c:pt>
                <c:pt idx="643">
                  <c:v>0.32325231481481481</c:v>
                </c:pt>
                <c:pt idx="644">
                  <c:v>0.323275462962963</c:v>
                </c:pt>
                <c:pt idx="645">
                  <c:v>0.32329861111111108</c:v>
                </c:pt>
                <c:pt idx="646">
                  <c:v>0.32332175925925927</c:v>
                </c:pt>
                <c:pt idx="647">
                  <c:v>0.3233449074074074</c:v>
                </c:pt>
                <c:pt idx="648">
                  <c:v>0.32336805555555553</c:v>
                </c:pt>
                <c:pt idx="649">
                  <c:v>0.32340277777777776</c:v>
                </c:pt>
                <c:pt idx="650">
                  <c:v>0.32342592592592595</c:v>
                </c:pt>
                <c:pt idx="651">
                  <c:v>0.32344907407407408</c:v>
                </c:pt>
                <c:pt idx="652">
                  <c:v>0.32347222222222222</c:v>
                </c:pt>
                <c:pt idx="653">
                  <c:v>0.32349537037037041</c:v>
                </c:pt>
                <c:pt idx="654">
                  <c:v>0.32351851851851854</c:v>
                </c:pt>
                <c:pt idx="655">
                  <c:v>0.32354166666666667</c:v>
                </c:pt>
                <c:pt idx="656">
                  <c:v>0.32356481481481481</c:v>
                </c:pt>
                <c:pt idx="657">
                  <c:v>0.32358796296296294</c:v>
                </c:pt>
                <c:pt idx="658">
                  <c:v>0.32361111111111113</c:v>
                </c:pt>
                <c:pt idx="659">
                  <c:v>0.32363425925925926</c:v>
                </c:pt>
                <c:pt idx="660">
                  <c:v>0.32365740740740739</c:v>
                </c:pt>
                <c:pt idx="661">
                  <c:v>0.32368055555555558</c:v>
                </c:pt>
                <c:pt idx="662">
                  <c:v>0.32370370370370372</c:v>
                </c:pt>
                <c:pt idx="663">
                  <c:v>0.32372685185185185</c:v>
                </c:pt>
                <c:pt idx="664">
                  <c:v>0.32374999999999998</c:v>
                </c:pt>
                <c:pt idx="665">
                  <c:v>0.32377314814814812</c:v>
                </c:pt>
                <c:pt idx="666">
                  <c:v>0.3237962962962963</c:v>
                </c:pt>
                <c:pt idx="667">
                  <c:v>0.32381944444444444</c:v>
                </c:pt>
                <c:pt idx="668">
                  <c:v>0.32384259259259257</c:v>
                </c:pt>
                <c:pt idx="669">
                  <c:v>0.32386574074074076</c:v>
                </c:pt>
                <c:pt idx="670">
                  <c:v>0.32388888888888889</c:v>
                </c:pt>
                <c:pt idx="671">
                  <c:v>0.32391203703703703</c:v>
                </c:pt>
                <c:pt idx="672">
                  <c:v>0.32393518518518521</c:v>
                </c:pt>
                <c:pt idx="673">
                  <c:v>0.32395833333333335</c:v>
                </c:pt>
                <c:pt idx="674">
                  <c:v>0.32398148148148148</c:v>
                </c:pt>
                <c:pt idx="675">
                  <c:v>0.32400462962962967</c:v>
                </c:pt>
                <c:pt idx="676">
                  <c:v>0.32402777777777775</c:v>
                </c:pt>
                <c:pt idx="677">
                  <c:v>0.32405092592592594</c:v>
                </c:pt>
                <c:pt idx="678">
                  <c:v>0.32407407407407407</c:v>
                </c:pt>
                <c:pt idx="679">
                  <c:v>0.3240972222222222</c:v>
                </c:pt>
                <c:pt idx="680">
                  <c:v>0.32412037037037039</c:v>
                </c:pt>
                <c:pt idx="681">
                  <c:v>0.32415509259259262</c:v>
                </c:pt>
                <c:pt idx="682">
                  <c:v>0.32417824074074075</c:v>
                </c:pt>
                <c:pt idx="683">
                  <c:v>0.32420138888888889</c:v>
                </c:pt>
                <c:pt idx="684">
                  <c:v>0.32422453703703707</c:v>
                </c:pt>
                <c:pt idx="685">
                  <c:v>0.32424768518518515</c:v>
                </c:pt>
                <c:pt idx="686">
                  <c:v>0.32427083333333334</c:v>
                </c:pt>
                <c:pt idx="687">
                  <c:v>0.32429398148148147</c:v>
                </c:pt>
                <c:pt idx="688">
                  <c:v>0.32431712962962961</c:v>
                </c:pt>
                <c:pt idx="689">
                  <c:v>0.3243402777777778</c:v>
                </c:pt>
                <c:pt idx="690">
                  <c:v>0.32436342592592593</c:v>
                </c:pt>
                <c:pt idx="691">
                  <c:v>0.32438657407407406</c:v>
                </c:pt>
                <c:pt idx="692">
                  <c:v>0.32440972222222225</c:v>
                </c:pt>
                <c:pt idx="693">
                  <c:v>0.32443287037037033</c:v>
                </c:pt>
                <c:pt idx="694">
                  <c:v>0.32445601851851852</c:v>
                </c:pt>
                <c:pt idx="695">
                  <c:v>0.32447916666666665</c:v>
                </c:pt>
                <c:pt idx="696">
                  <c:v>0.32450231481481479</c:v>
                </c:pt>
                <c:pt idx="697">
                  <c:v>0.32452546296296297</c:v>
                </c:pt>
                <c:pt idx="698">
                  <c:v>0.32454861111111111</c:v>
                </c:pt>
                <c:pt idx="699">
                  <c:v>0.32457175925925924</c:v>
                </c:pt>
                <c:pt idx="700">
                  <c:v>0.32459490740740743</c:v>
                </c:pt>
                <c:pt idx="701">
                  <c:v>0.32461805555555556</c:v>
                </c:pt>
                <c:pt idx="702">
                  <c:v>0.3246412037037037</c:v>
                </c:pt>
                <c:pt idx="703">
                  <c:v>0.32466435185185188</c:v>
                </c:pt>
                <c:pt idx="704">
                  <c:v>0.32468750000000002</c:v>
                </c:pt>
                <c:pt idx="705">
                  <c:v>0.32471064814814815</c:v>
                </c:pt>
                <c:pt idx="706">
                  <c:v>0.32473379629629628</c:v>
                </c:pt>
                <c:pt idx="707">
                  <c:v>0.32475694444444442</c:v>
                </c:pt>
                <c:pt idx="708">
                  <c:v>0.32478009259259261</c:v>
                </c:pt>
                <c:pt idx="709">
                  <c:v>0.32480324074074074</c:v>
                </c:pt>
                <c:pt idx="710">
                  <c:v>0.32483796296296297</c:v>
                </c:pt>
                <c:pt idx="711">
                  <c:v>0.3248611111111111</c:v>
                </c:pt>
                <c:pt idx="712">
                  <c:v>0.32488425925925929</c:v>
                </c:pt>
                <c:pt idx="713">
                  <c:v>0.32490740740740742</c:v>
                </c:pt>
                <c:pt idx="714">
                  <c:v>0.32493055555555556</c:v>
                </c:pt>
                <c:pt idx="715">
                  <c:v>0.32495370370370369</c:v>
                </c:pt>
                <c:pt idx="716">
                  <c:v>0.32497685185185182</c:v>
                </c:pt>
                <c:pt idx="717">
                  <c:v>0.32500000000000001</c:v>
                </c:pt>
                <c:pt idx="718">
                  <c:v>0.32502314814814814</c:v>
                </c:pt>
                <c:pt idx="719">
                  <c:v>0.32504629629629628</c:v>
                </c:pt>
                <c:pt idx="720">
                  <c:v>0.32506944444444447</c:v>
                </c:pt>
                <c:pt idx="721">
                  <c:v>0.3250925925925926</c:v>
                </c:pt>
                <c:pt idx="722">
                  <c:v>0.32511574074074073</c:v>
                </c:pt>
                <c:pt idx="723">
                  <c:v>0.32513888888888892</c:v>
                </c:pt>
                <c:pt idx="724">
                  <c:v>0.325162037037037</c:v>
                </c:pt>
                <c:pt idx="725">
                  <c:v>0.32518518518518519</c:v>
                </c:pt>
                <c:pt idx="726">
                  <c:v>0.32520833333333332</c:v>
                </c:pt>
                <c:pt idx="727">
                  <c:v>0.32523148148148145</c:v>
                </c:pt>
                <c:pt idx="728">
                  <c:v>0.32525462962962964</c:v>
                </c:pt>
                <c:pt idx="729">
                  <c:v>0.32527777777777778</c:v>
                </c:pt>
                <c:pt idx="730">
                  <c:v>0.32530092592592591</c:v>
                </c:pt>
                <c:pt idx="731">
                  <c:v>0.3253240740740741</c:v>
                </c:pt>
                <c:pt idx="732">
                  <c:v>0.32534722222222223</c:v>
                </c:pt>
                <c:pt idx="733">
                  <c:v>0.32537037037037037</c:v>
                </c:pt>
                <c:pt idx="734">
                  <c:v>0.32539351851851855</c:v>
                </c:pt>
                <c:pt idx="735">
                  <c:v>0.32541666666666669</c:v>
                </c:pt>
                <c:pt idx="736">
                  <c:v>0.32543981481481482</c:v>
                </c:pt>
                <c:pt idx="737">
                  <c:v>0.32546296296296295</c:v>
                </c:pt>
                <c:pt idx="738">
                  <c:v>0.32548611111111109</c:v>
                </c:pt>
                <c:pt idx="739">
                  <c:v>0.32550925925925928</c:v>
                </c:pt>
                <c:pt idx="740">
                  <c:v>0.32553240740740741</c:v>
                </c:pt>
                <c:pt idx="741">
                  <c:v>0.32555555555555554</c:v>
                </c:pt>
                <c:pt idx="742">
                  <c:v>0.32557870370370373</c:v>
                </c:pt>
                <c:pt idx="743">
                  <c:v>0.32560185185185186</c:v>
                </c:pt>
                <c:pt idx="744">
                  <c:v>0.325625</c:v>
                </c:pt>
                <c:pt idx="745">
                  <c:v>0.32564814814814813</c:v>
                </c:pt>
                <c:pt idx="746">
                  <c:v>0.32567129629629626</c:v>
                </c:pt>
                <c:pt idx="747">
                  <c:v>0.32569444444444445</c:v>
                </c:pt>
                <c:pt idx="748">
                  <c:v>0.32572916666666668</c:v>
                </c:pt>
                <c:pt idx="749">
                  <c:v>0.32575231481481481</c:v>
                </c:pt>
                <c:pt idx="750">
                  <c:v>0.32577546296296295</c:v>
                </c:pt>
                <c:pt idx="751">
                  <c:v>0.32579861111111114</c:v>
                </c:pt>
                <c:pt idx="752">
                  <c:v>0.32582175925925927</c:v>
                </c:pt>
                <c:pt idx="753">
                  <c:v>0.3258449074074074</c:v>
                </c:pt>
                <c:pt idx="754">
                  <c:v>0.32586805555555554</c:v>
                </c:pt>
                <c:pt idx="755">
                  <c:v>0.32589120370370367</c:v>
                </c:pt>
                <c:pt idx="756">
                  <c:v>0.32591435185185186</c:v>
                </c:pt>
                <c:pt idx="757">
                  <c:v>0.32593749999999999</c:v>
                </c:pt>
                <c:pt idx="758">
                  <c:v>0.32596064814814812</c:v>
                </c:pt>
                <c:pt idx="759">
                  <c:v>0.32598379629629631</c:v>
                </c:pt>
                <c:pt idx="760">
                  <c:v>0.32600694444444445</c:v>
                </c:pt>
                <c:pt idx="761">
                  <c:v>0.32603009259259258</c:v>
                </c:pt>
                <c:pt idx="762">
                  <c:v>0.32605324074074077</c:v>
                </c:pt>
                <c:pt idx="763">
                  <c:v>0.3260763888888889</c:v>
                </c:pt>
                <c:pt idx="764">
                  <c:v>0.32609953703703703</c:v>
                </c:pt>
                <c:pt idx="765">
                  <c:v>0.32612268518518522</c:v>
                </c:pt>
                <c:pt idx="766">
                  <c:v>0.3261458333333333</c:v>
                </c:pt>
                <c:pt idx="767">
                  <c:v>0.32616898148148149</c:v>
                </c:pt>
                <c:pt idx="768">
                  <c:v>0.32619212962962962</c:v>
                </c:pt>
                <c:pt idx="769">
                  <c:v>0.32621527777777776</c:v>
                </c:pt>
                <c:pt idx="770">
                  <c:v>0.32623842592592595</c:v>
                </c:pt>
                <c:pt idx="771">
                  <c:v>0.32626157407407408</c:v>
                </c:pt>
                <c:pt idx="772">
                  <c:v>0.32628472222222221</c:v>
                </c:pt>
                <c:pt idx="773">
                  <c:v>0.3263078703703704</c:v>
                </c:pt>
                <c:pt idx="774">
                  <c:v>0.32633101851851848</c:v>
                </c:pt>
                <c:pt idx="775">
                  <c:v>0.32635416666666667</c:v>
                </c:pt>
                <c:pt idx="776">
                  <c:v>0.3263773148148148</c:v>
                </c:pt>
                <c:pt idx="777">
                  <c:v>0.32640046296296293</c:v>
                </c:pt>
                <c:pt idx="778">
                  <c:v>0.32642361111111112</c:v>
                </c:pt>
                <c:pt idx="779">
                  <c:v>0.32644675925925926</c:v>
                </c:pt>
                <c:pt idx="780">
                  <c:v>0.32646990740740739</c:v>
                </c:pt>
                <c:pt idx="781">
                  <c:v>0.32649305555555558</c:v>
                </c:pt>
                <c:pt idx="782">
                  <c:v>0.32651620370370371</c:v>
                </c:pt>
                <c:pt idx="783">
                  <c:v>0.32655092592592594</c:v>
                </c:pt>
                <c:pt idx="784">
                  <c:v>0.32657407407407407</c:v>
                </c:pt>
                <c:pt idx="785">
                  <c:v>0.32659722222222221</c:v>
                </c:pt>
                <c:pt idx="786">
                  <c:v>0.32662037037037034</c:v>
                </c:pt>
                <c:pt idx="787">
                  <c:v>0.32664351851851853</c:v>
                </c:pt>
                <c:pt idx="788">
                  <c:v>0.32666666666666666</c:v>
                </c:pt>
                <c:pt idx="789">
                  <c:v>0.32668981481481479</c:v>
                </c:pt>
                <c:pt idx="790">
                  <c:v>0.32671296296296298</c:v>
                </c:pt>
                <c:pt idx="791">
                  <c:v>0.32673611111111112</c:v>
                </c:pt>
                <c:pt idx="792">
                  <c:v>0.32675925925925925</c:v>
                </c:pt>
                <c:pt idx="793">
                  <c:v>0.32678240740740744</c:v>
                </c:pt>
                <c:pt idx="794">
                  <c:v>0.32680555555555557</c:v>
                </c:pt>
                <c:pt idx="795">
                  <c:v>0.3268287037037037</c:v>
                </c:pt>
                <c:pt idx="796">
                  <c:v>0.32685185185185184</c:v>
                </c:pt>
                <c:pt idx="797">
                  <c:v>0.32687499999999997</c:v>
                </c:pt>
                <c:pt idx="798">
                  <c:v>0.32689814814814816</c:v>
                </c:pt>
                <c:pt idx="799">
                  <c:v>0.32692129629629629</c:v>
                </c:pt>
                <c:pt idx="800">
                  <c:v>0.32694444444444443</c:v>
                </c:pt>
                <c:pt idx="801">
                  <c:v>0.32696759259259262</c:v>
                </c:pt>
                <c:pt idx="802">
                  <c:v>0.32699074074074075</c:v>
                </c:pt>
                <c:pt idx="803">
                  <c:v>0.32701388888888888</c:v>
                </c:pt>
                <c:pt idx="804">
                  <c:v>0.32703703703703701</c:v>
                </c:pt>
                <c:pt idx="805">
                  <c:v>0.32706018518518515</c:v>
                </c:pt>
                <c:pt idx="806">
                  <c:v>0.32708333333333334</c:v>
                </c:pt>
                <c:pt idx="807">
                  <c:v>0.32710648148148147</c:v>
                </c:pt>
                <c:pt idx="808">
                  <c:v>0.3271296296296296</c:v>
                </c:pt>
                <c:pt idx="809">
                  <c:v>0.32715277777777779</c:v>
                </c:pt>
                <c:pt idx="810">
                  <c:v>0.32717592592592593</c:v>
                </c:pt>
                <c:pt idx="811">
                  <c:v>0.32719907407407406</c:v>
                </c:pt>
                <c:pt idx="812">
                  <c:v>0.32722222222222225</c:v>
                </c:pt>
                <c:pt idx="813">
                  <c:v>0.32724537037037038</c:v>
                </c:pt>
                <c:pt idx="814">
                  <c:v>0.32726851851851851</c:v>
                </c:pt>
                <c:pt idx="815">
                  <c:v>0.3272916666666667</c:v>
                </c:pt>
                <c:pt idx="816">
                  <c:v>0.32731481481481484</c:v>
                </c:pt>
                <c:pt idx="817">
                  <c:v>0.32733796296296297</c:v>
                </c:pt>
                <c:pt idx="818">
                  <c:v>0.3273726851851852</c:v>
                </c:pt>
                <c:pt idx="819">
                  <c:v>0.32739583333333333</c:v>
                </c:pt>
                <c:pt idx="820">
                  <c:v>0.32741898148148146</c:v>
                </c:pt>
                <c:pt idx="821">
                  <c:v>0.32744212962962965</c:v>
                </c:pt>
                <c:pt idx="822">
                  <c:v>0.32746527777777779</c:v>
                </c:pt>
                <c:pt idx="823">
                  <c:v>0.32748842592592592</c:v>
                </c:pt>
                <c:pt idx="824">
                  <c:v>0.32751157407407411</c:v>
                </c:pt>
                <c:pt idx="825">
                  <c:v>0.32753472222222224</c:v>
                </c:pt>
                <c:pt idx="826">
                  <c:v>0.32755787037037037</c:v>
                </c:pt>
                <c:pt idx="827">
                  <c:v>0.32758101851851851</c:v>
                </c:pt>
                <c:pt idx="828">
                  <c:v>0.32760416666666664</c:v>
                </c:pt>
                <c:pt idx="829">
                  <c:v>0.32762731481481483</c:v>
                </c:pt>
                <c:pt idx="830">
                  <c:v>0.32765046296296296</c:v>
                </c:pt>
                <c:pt idx="831">
                  <c:v>0.3276736111111111</c:v>
                </c:pt>
                <c:pt idx="832">
                  <c:v>0.32769675925925928</c:v>
                </c:pt>
                <c:pt idx="833">
                  <c:v>0.32771990740740742</c:v>
                </c:pt>
                <c:pt idx="834">
                  <c:v>0.32774305555555555</c:v>
                </c:pt>
                <c:pt idx="835">
                  <c:v>0.32776620370370368</c:v>
                </c:pt>
                <c:pt idx="836">
                  <c:v>0.32778935185185182</c:v>
                </c:pt>
                <c:pt idx="837">
                  <c:v>0.32781250000000001</c:v>
                </c:pt>
                <c:pt idx="838">
                  <c:v>0.32783564814814814</c:v>
                </c:pt>
                <c:pt idx="839">
                  <c:v>0.32785879629629627</c:v>
                </c:pt>
                <c:pt idx="840">
                  <c:v>0.32788194444444446</c:v>
                </c:pt>
                <c:pt idx="841">
                  <c:v>0.3279050925925926</c:v>
                </c:pt>
                <c:pt idx="842">
                  <c:v>0.32792824074074073</c:v>
                </c:pt>
                <c:pt idx="843">
                  <c:v>0.32795138888888892</c:v>
                </c:pt>
                <c:pt idx="844">
                  <c:v>0.32797453703703705</c:v>
                </c:pt>
                <c:pt idx="845">
                  <c:v>0.32799768518518518</c:v>
                </c:pt>
                <c:pt idx="846">
                  <c:v>0.32802083333333337</c:v>
                </c:pt>
                <c:pt idx="847">
                  <c:v>0.32804398148148145</c:v>
                </c:pt>
                <c:pt idx="848">
                  <c:v>0.32806712962962964</c:v>
                </c:pt>
                <c:pt idx="849">
                  <c:v>0.32809027777777777</c:v>
                </c:pt>
                <c:pt idx="850">
                  <c:v>0.32811342592592591</c:v>
                </c:pt>
                <c:pt idx="851">
                  <c:v>0.32813657407407409</c:v>
                </c:pt>
                <c:pt idx="852">
                  <c:v>0.32815972222222223</c:v>
                </c:pt>
                <c:pt idx="853">
                  <c:v>0.32818287037037036</c:v>
                </c:pt>
                <c:pt idx="854">
                  <c:v>0.32820601851851855</c:v>
                </c:pt>
                <c:pt idx="855">
                  <c:v>0.32822916666666663</c:v>
                </c:pt>
                <c:pt idx="856">
                  <c:v>0.32826388888888891</c:v>
                </c:pt>
                <c:pt idx="857">
                  <c:v>0.32828703703703704</c:v>
                </c:pt>
                <c:pt idx="858">
                  <c:v>0.32831018518518518</c:v>
                </c:pt>
                <c:pt idx="859">
                  <c:v>0.32833333333333331</c:v>
                </c:pt>
                <c:pt idx="860">
                  <c:v>0.3283564814814815</c:v>
                </c:pt>
                <c:pt idx="861">
                  <c:v>0.32837962962962963</c:v>
                </c:pt>
                <c:pt idx="862">
                  <c:v>0.32840277777777777</c:v>
                </c:pt>
                <c:pt idx="863">
                  <c:v>0.32842592592592595</c:v>
                </c:pt>
                <c:pt idx="864">
                  <c:v>0.32844907407407409</c:v>
                </c:pt>
                <c:pt idx="865">
                  <c:v>0.32847222222222222</c:v>
                </c:pt>
                <c:pt idx="866">
                  <c:v>0.32849537037037035</c:v>
                </c:pt>
                <c:pt idx="867">
                  <c:v>0.32851851851851849</c:v>
                </c:pt>
                <c:pt idx="868">
                  <c:v>0.32854166666666668</c:v>
                </c:pt>
                <c:pt idx="869">
                  <c:v>0.32856481481481481</c:v>
                </c:pt>
                <c:pt idx="870">
                  <c:v>0.32858796296296294</c:v>
                </c:pt>
                <c:pt idx="871">
                  <c:v>0.32861111111111113</c:v>
                </c:pt>
                <c:pt idx="872">
                  <c:v>0.32863425925925926</c:v>
                </c:pt>
                <c:pt idx="873">
                  <c:v>0.3286574074074074</c:v>
                </c:pt>
                <c:pt idx="874">
                  <c:v>0.32868055555555559</c:v>
                </c:pt>
                <c:pt idx="875">
                  <c:v>0.32870370370370372</c:v>
                </c:pt>
                <c:pt idx="876">
                  <c:v>0.32872685185185185</c:v>
                </c:pt>
                <c:pt idx="877">
                  <c:v>0.32874999999999999</c:v>
                </c:pt>
                <c:pt idx="878">
                  <c:v>0.32877314814814812</c:v>
                </c:pt>
                <c:pt idx="879">
                  <c:v>0.32879629629629631</c:v>
                </c:pt>
                <c:pt idx="880">
                  <c:v>0.32881944444444444</c:v>
                </c:pt>
                <c:pt idx="881">
                  <c:v>0.32884259259259258</c:v>
                </c:pt>
                <c:pt idx="882">
                  <c:v>0.32886574074074076</c:v>
                </c:pt>
                <c:pt idx="883">
                  <c:v>0.3288888888888889</c:v>
                </c:pt>
                <c:pt idx="884">
                  <c:v>0.32891203703703703</c:v>
                </c:pt>
                <c:pt idx="885">
                  <c:v>0.32893518518518516</c:v>
                </c:pt>
                <c:pt idx="886">
                  <c:v>0.3289583333333333</c:v>
                </c:pt>
                <c:pt idx="887">
                  <c:v>0.32898148148148149</c:v>
                </c:pt>
                <c:pt idx="888">
                  <c:v>0.32900462962962962</c:v>
                </c:pt>
                <c:pt idx="889">
                  <c:v>0.32902777777777775</c:v>
                </c:pt>
                <c:pt idx="890">
                  <c:v>0.32905092592592594</c:v>
                </c:pt>
                <c:pt idx="891">
                  <c:v>0.32907407407407407</c:v>
                </c:pt>
                <c:pt idx="892">
                  <c:v>0.32909722222222221</c:v>
                </c:pt>
                <c:pt idx="893">
                  <c:v>0.3291203703703704</c:v>
                </c:pt>
                <c:pt idx="894">
                  <c:v>0.32915509259259262</c:v>
                </c:pt>
                <c:pt idx="895">
                  <c:v>0.3291782407407407</c:v>
                </c:pt>
                <c:pt idx="896">
                  <c:v>0.32920138888888889</c:v>
                </c:pt>
                <c:pt idx="897">
                  <c:v>0.32922453703703702</c:v>
                </c:pt>
                <c:pt idx="898">
                  <c:v>0.32924768518518516</c:v>
                </c:pt>
                <c:pt idx="899">
                  <c:v>0.32927083333333335</c:v>
                </c:pt>
                <c:pt idx="900">
                  <c:v>0.32929398148148148</c:v>
                </c:pt>
                <c:pt idx="901">
                  <c:v>0.32931712962962961</c:v>
                </c:pt>
                <c:pt idx="902">
                  <c:v>0.3293402777777778</c:v>
                </c:pt>
                <c:pt idx="903">
                  <c:v>0.32936342592592593</c:v>
                </c:pt>
                <c:pt idx="904">
                  <c:v>0.32938657407407407</c:v>
                </c:pt>
                <c:pt idx="905">
                  <c:v>0.32940972222222226</c:v>
                </c:pt>
                <c:pt idx="906">
                  <c:v>0.32943287037037039</c:v>
                </c:pt>
                <c:pt idx="907">
                  <c:v>0.32945601851851852</c:v>
                </c:pt>
                <c:pt idx="908">
                  <c:v>0.32947916666666666</c:v>
                </c:pt>
                <c:pt idx="909">
                  <c:v>0.32950231481481479</c:v>
                </c:pt>
                <c:pt idx="910">
                  <c:v>0.32952546296296298</c:v>
                </c:pt>
                <c:pt idx="911">
                  <c:v>0.32954861111111111</c:v>
                </c:pt>
                <c:pt idx="912">
                  <c:v>0.32957175925925924</c:v>
                </c:pt>
                <c:pt idx="913">
                  <c:v>0.32959490740740743</c:v>
                </c:pt>
                <c:pt idx="914">
                  <c:v>0.32961805555555557</c:v>
                </c:pt>
                <c:pt idx="915">
                  <c:v>0.3296412037037037</c:v>
                </c:pt>
                <c:pt idx="916">
                  <c:v>0.32966435185185183</c:v>
                </c:pt>
                <c:pt idx="917">
                  <c:v>0.32968749999999997</c:v>
                </c:pt>
                <c:pt idx="918">
                  <c:v>0.32971064814814816</c:v>
                </c:pt>
                <c:pt idx="919">
                  <c:v>0.32973379629629629</c:v>
                </c:pt>
                <c:pt idx="920">
                  <c:v>0.32975694444444442</c:v>
                </c:pt>
                <c:pt idx="921">
                  <c:v>0.32978009259259261</c:v>
                </c:pt>
                <c:pt idx="922">
                  <c:v>0.32980324074074074</c:v>
                </c:pt>
                <c:pt idx="923">
                  <c:v>0.32982638888888888</c:v>
                </c:pt>
                <c:pt idx="924">
                  <c:v>0.32984953703703707</c:v>
                </c:pt>
                <c:pt idx="925">
                  <c:v>0.3298726851851852</c:v>
                </c:pt>
                <c:pt idx="926">
                  <c:v>0.32989583333333333</c:v>
                </c:pt>
                <c:pt idx="927">
                  <c:v>0.32991898148148152</c:v>
                </c:pt>
                <c:pt idx="928">
                  <c:v>0.3299421296296296</c:v>
                </c:pt>
                <c:pt idx="929">
                  <c:v>0.32997685185185183</c:v>
                </c:pt>
                <c:pt idx="930">
                  <c:v>0.33</c:v>
                </c:pt>
                <c:pt idx="931">
                  <c:v>0.33002314814814815</c:v>
                </c:pt>
                <c:pt idx="932">
                  <c:v>0.33004629629629628</c:v>
                </c:pt>
                <c:pt idx="933">
                  <c:v>0.33006944444444447</c:v>
                </c:pt>
                <c:pt idx="934">
                  <c:v>0.3300925925925926</c:v>
                </c:pt>
                <c:pt idx="935">
                  <c:v>0.33011574074074074</c:v>
                </c:pt>
                <c:pt idx="936">
                  <c:v>0.33013888888888893</c:v>
                </c:pt>
                <c:pt idx="937">
                  <c:v>0.330162037037037</c:v>
                </c:pt>
                <c:pt idx="938">
                  <c:v>0.33018518518518519</c:v>
                </c:pt>
                <c:pt idx="939">
                  <c:v>0.33020833333333333</c:v>
                </c:pt>
                <c:pt idx="940">
                  <c:v>0.33023148148148146</c:v>
                </c:pt>
                <c:pt idx="941">
                  <c:v>0.33025462962962965</c:v>
                </c:pt>
                <c:pt idx="942">
                  <c:v>0.33027777777777778</c:v>
                </c:pt>
                <c:pt idx="943">
                  <c:v>0.33030092592592591</c:v>
                </c:pt>
                <c:pt idx="944">
                  <c:v>0.3303240740740741</c:v>
                </c:pt>
                <c:pt idx="945">
                  <c:v>0.33034722222222224</c:v>
                </c:pt>
                <c:pt idx="946">
                  <c:v>0.33037037037037037</c:v>
                </c:pt>
                <c:pt idx="947">
                  <c:v>0.3303935185185185</c:v>
                </c:pt>
                <c:pt idx="948">
                  <c:v>0.33041666666666664</c:v>
                </c:pt>
                <c:pt idx="949">
                  <c:v>0.33043981481481483</c:v>
                </c:pt>
                <c:pt idx="950">
                  <c:v>0.33046296296296296</c:v>
                </c:pt>
                <c:pt idx="951">
                  <c:v>0.33048611111111109</c:v>
                </c:pt>
                <c:pt idx="952">
                  <c:v>0.33050925925925928</c:v>
                </c:pt>
                <c:pt idx="953">
                  <c:v>0.33053240740740741</c:v>
                </c:pt>
                <c:pt idx="954">
                  <c:v>0.33055555555555555</c:v>
                </c:pt>
                <c:pt idx="955">
                  <c:v>0.33057870370370374</c:v>
                </c:pt>
                <c:pt idx="956">
                  <c:v>0.33060185185185187</c:v>
                </c:pt>
                <c:pt idx="957">
                  <c:v>0.330625</c:v>
                </c:pt>
                <c:pt idx="958">
                  <c:v>0.33064814814814814</c:v>
                </c:pt>
                <c:pt idx="959">
                  <c:v>0.33067129629629627</c:v>
                </c:pt>
                <c:pt idx="960">
                  <c:v>0.33069444444444446</c:v>
                </c:pt>
                <c:pt idx="961">
                  <c:v>0.33071759259259259</c:v>
                </c:pt>
                <c:pt idx="962">
                  <c:v>0.33074074074074072</c:v>
                </c:pt>
                <c:pt idx="963">
                  <c:v>0.33076388888888891</c:v>
                </c:pt>
                <c:pt idx="964">
                  <c:v>0.33078703703703705</c:v>
                </c:pt>
                <c:pt idx="965">
                  <c:v>0.33081018518518518</c:v>
                </c:pt>
                <c:pt idx="966">
                  <c:v>0.33084490740740741</c:v>
                </c:pt>
                <c:pt idx="967">
                  <c:v>0.3308680555555556</c:v>
                </c:pt>
                <c:pt idx="968">
                  <c:v>0.33089120370370367</c:v>
                </c:pt>
                <c:pt idx="969">
                  <c:v>0.33091435185185186</c:v>
                </c:pt>
                <c:pt idx="970">
                  <c:v>0.3309375</c:v>
                </c:pt>
                <c:pt idx="971">
                  <c:v>0.33096064814814813</c:v>
                </c:pt>
                <c:pt idx="972">
                  <c:v>0.33098379629629632</c:v>
                </c:pt>
                <c:pt idx="973">
                  <c:v>0.33100694444444445</c:v>
                </c:pt>
                <c:pt idx="974">
                  <c:v>0.33103009259259258</c:v>
                </c:pt>
                <c:pt idx="975">
                  <c:v>0.33105324074074077</c:v>
                </c:pt>
                <c:pt idx="976">
                  <c:v>0.33107638888888885</c:v>
                </c:pt>
                <c:pt idx="977">
                  <c:v>0.33109953703703704</c:v>
                </c:pt>
                <c:pt idx="978">
                  <c:v>0.33112268518518517</c:v>
                </c:pt>
                <c:pt idx="979">
                  <c:v>0.33114583333333331</c:v>
                </c:pt>
                <c:pt idx="980">
                  <c:v>0.33116898148148149</c:v>
                </c:pt>
                <c:pt idx="981">
                  <c:v>0.33119212962962963</c:v>
                </c:pt>
                <c:pt idx="982">
                  <c:v>0.33121527777777776</c:v>
                </c:pt>
                <c:pt idx="983">
                  <c:v>0.33123842592592595</c:v>
                </c:pt>
                <c:pt idx="984">
                  <c:v>0.33126157407407408</c:v>
                </c:pt>
                <c:pt idx="985">
                  <c:v>0.33128472222222222</c:v>
                </c:pt>
                <c:pt idx="986">
                  <c:v>0.33130787037037041</c:v>
                </c:pt>
                <c:pt idx="987">
                  <c:v>0.33133101851851854</c:v>
                </c:pt>
                <c:pt idx="988">
                  <c:v>0.33135416666666667</c:v>
                </c:pt>
                <c:pt idx="989">
                  <c:v>0.33137731481481481</c:v>
                </c:pt>
                <c:pt idx="990">
                  <c:v>0.33140046296296294</c:v>
                </c:pt>
                <c:pt idx="991">
                  <c:v>0.33142361111111113</c:v>
                </c:pt>
                <c:pt idx="992">
                  <c:v>0.33144675925925926</c:v>
                </c:pt>
                <c:pt idx="993">
                  <c:v>0.33146990740740739</c:v>
                </c:pt>
                <c:pt idx="994">
                  <c:v>0.33149305555555558</c:v>
                </c:pt>
                <c:pt idx="995">
                  <c:v>0.33151620370370372</c:v>
                </c:pt>
                <c:pt idx="996">
                  <c:v>0.33153935185185185</c:v>
                </c:pt>
                <c:pt idx="997">
                  <c:v>0.33156249999999998</c:v>
                </c:pt>
                <c:pt idx="998">
                  <c:v>0.33158564814814812</c:v>
                </c:pt>
                <c:pt idx="999">
                  <c:v>0.3316087962962963</c:v>
                </c:pt>
                <c:pt idx="1000">
                  <c:v>0.33163194444444444</c:v>
                </c:pt>
                <c:pt idx="1001">
                  <c:v>0.33166666666666667</c:v>
                </c:pt>
                <c:pt idx="1002">
                  <c:v>0.3316898148148148</c:v>
                </c:pt>
                <c:pt idx="1003">
                  <c:v>0.33171296296296299</c:v>
                </c:pt>
                <c:pt idx="1004">
                  <c:v>0.33173611111111112</c:v>
                </c:pt>
                <c:pt idx="1005">
                  <c:v>0.33175925925925925</c:v>
                </c:pt>
                <c:pt idx="1006">
                  <c:v>0.33178240740740739</c:v>
                </c:pt>
                <c:pt idx="1007">
                  <c:v>0.33180555555555552</c:v>
                </c:pt>
                <c:pt idx="1008">
                  <c:v>0.33182870370370371</c:v>
                </c:pt>
                <c:pt idx="1009">
                  <c:v>0.33185185185185184</c:v>
                </c:pt>
                <c:pt idx="1010">
                  <c:v>0.33187499999999998</c:v>
                </c:pt>
                <c:pt idx="1011">
                  <c:v>0.33189814814814816</c:v>
                </c:pt>
                <c:pt idx="1012">
                  <c:v>0.3319212962962963</c:v>
                </c:pt>
                <c:pt idx="1013">
                  <c:v>0.33194444444444443</c:v>
                </c:pt>
                <c:pt idx="1014">
                  <c:v>0.33196759259259262</c:v>
                </c:pt>
                <c:pt idx="1015">
                  <c:v>0.33199074074074075</c:v>
                </c:pt>
                <c:pt idx="1016">
                  <c:v>0.33201388888888889</c:v>
                </c:pt>
                <c:pt idx="1017">
                  <c:v>0.33203703703703707</c:v>
                </c:pt>
                <c:pt idx="1018">
                  <c:v>0.33206018518518515</c:v>
                </c:pt>
                <c:pt idx="1019">
                  <c:v>0.33208333333333334</c:v>
                </c:pt>
                <c:pt idx="1020">
                  <c:v>0.33210648148148147</c:v>
                </c:pt>
                <c:pt idx="1021">
                  <c:v>0.33212962962962961</c:v>
                </c:pt>
                <c:pt idx="1022">
                  <c:v>0.3321527777777778</c:v>
                </c:pt>
                <c:pt idx="1023">
                  <c:v>0.33217592592592593</c:v>
                </c:pt>
                <c:pt idx="1024">
                  <c:v>0.33219907407407406</c:v>
                </c:pt>
                <c:pt idx="1025">
                  <c:v>0.33222222222222225</c:v>
                </c:pt>
                <c:pt idx="1026">
                  <c:v>0.33224537037037033</c:v>
                </c:pt>
                <c:pt idx="1027">
                  <c:v>0.33226851851851852</c:v>
                </c:pt>
                <c:pt idx="1028">
                  <c:v>0.33229166666666665</c:v>
                </c:pt>
                <c:pt idx="1029">
                  <c:v>0.33231481481481479</c:v>
                </c:pt>
                <c:pt idx="1030">
                  <c:v>0.33233796296296297</c:v>
                </c:pt>
                <c:pt idx="1031">
                  <c:v>0.3323726851851852</c:v>
                </c:pt>
                <c:pt idx="1032">
                  <c:v>0.33239583333333333</c:v>
                </c:pt>
                <c:pt idx="1033">
                  <c:v>0.33241898148148147</c:v>
                </c:pt>
                <c:pt idx="1034">
                  <c:v>0.33244212962962966</c:v>
                </c:pt>
                <c:pt idx="1035">
                  <c:v>0.33246527777777779</c:v>
                </c:pt>
                <c:pt idx="1036">
                  <c:v>0.33248842592592592</c:v>
                </c:pt>
                <c:pt idx="1037">
                  <c:v>0.33251157407407406</c:v>
                </c:pt>
                <c:pt idx="1038">
                  <c:v>0.33253472222222219</c:v>
                </c:pt>
                <c:pt idx="1039">
                  <c:v>0.33255787037037038</c:v>
                </c:pt>
                <c:pt idx="1040">
                  <c:v>0.33258101851851851</c:v>
                </c:pt>
                <c:pt idx="1041">
                  <c:v>0.33260416666666665</c:v>
                </c:pt>
                <c:pt idx="1042">
                  <c:v>0.33262731481481483</c:v>
                </c:pt>
                <c:pt idx="1043">
                  <c:v>0.33265046296296297</c:v>
                </c:pt>
                <c:pt idx="1044">
                  <c:v>0.3326736111111111</c:v>
                </c:pt>
                <c:pt idx="1045">
                  <c:v>0.33269675925925929</c:v>
                </c:pt>
                <c:pt idx="1046">
                  <c:v>0.33271990740740742</c:v>
                </c:pt>
                <c:pt idx="1047">
                  <c:v>0.33274305555555556</c:v>
                </c:pt>
                <c:pt idx="1048">
                  <c:v>0.33276620370370369</c:v>
                </c:pt>
                <c:pt idx="1049">
                  <c:v>0.33278935185185182</c:v>
                </c:pt>
                <c:pt idx="1050">
                  <c:v>0.33281250000000001</c:v>
                </c:pt>
                <c:pt idx="1051">
                  <c:v>0.33283564814814814</c:v>
                </c:pt>
                <c:pt idx="1052">
                  <c:v>0.33285879629629628</c:v>
                </c:pt>
                <c:pt idx="1053">
                  <c:v>0.33288194444444447</c:v>
                </c:pt>
                <c:pt idx="1054">
                  <c:v>0.3329050925925926</c:v>
                </c:pt>
                <c:pt idx="1055">
                  <c:v>0.33292824074074073</c:v>
                </c:pt>
                <c:pt idx="1056">
                  <c:v>0.33295138888888892</c:v>
                </c:pt>
                <c:pt idx="1057">
                  <c:v>0.332974537037037</c:v>
                </c:pt>
                <c:pt idx="1058">
                  <c:v>0.33299768518518519</c:v>
                </c:pt>
                <c:pt idx="1059">
                  <c:v>0.33302083333333332</c:v>
                </c:pt>
                <c:pt idx="1060">
                  <c:v>0.33304398148148145</c:v>
                </c:pt>
                <c:pt idx="1061">
                  <c:v>0.33306712962962964</c:v>
                </c:pt>
                <c:pt idx="1062">
                  <c:v>0.33309027777777778</c:v>
                </c:pt>
                <c:pt idx="1063">
                  <c:v>0.33311342592592591</c:v>
                </c:pt>
                <c:pt idx="1064">
                  <c:v>0.33314814814814814</c:v>
                </c:pt>
                <c:pt idx="1065">
                  <c:v>0.33317129629629633</c:v>
                </c:pt>
                <c:pt idx="1066">
                  <c:v>0.3331944444444444</c:v>
                </c:pt>
                <c:pt idx="1067">
                  <c:v>0.33321759259259259</c:v>
                </c:pt>
                <c:pt idx="1068">
                  <c:v>0.33324074074074073</c:v>
                </c:pt>
                <c:pt idx="1069">
                  <c:v>0.33326388888888886</c:v>
                </c:pt>
                <c:pt idx="1070">
                  <c:v>0.33328703703703705</c:v>
                </c:pt>
                <c:pt idx="1071">
                  <c:v>0.33331018518518518</c:v>
                </c:pt>
                <c:pt idx="1072">
                  <c:v>0.33333333333333331</c:v>
                </c:pt>
                <c:pt idx="1073">
                  <c:v>0.3333564814814815</c:v>
                </c:pt>
                <c:pt idx="1074">
                  <c:v>0.33337962962962964</c:v>
                </c:pt>
                <c:pt idx="1075">
                  <c:v>0.33340277777777777</c:v>
                </c:pt>
                <c:pt idx="1076">
                  <c:v>0.33342592592592596</c:v>
                </c:pt>
                <c:pt idx="1077">
                  <c:v>0.33344907407407409</c:v>
                </c:pt>
                <c:pt idx="1078">
                  <c:v>0.33347222222222223</c:v>
                </c:pt>
                <c:pt idx="1079">
                  <c:v>0.33349537037037041</c:v>
                </c:pt>
                <c:pt idx="1080">
                  <c:v>0.33351851851851855</c:v>
                </c:pt>
                <c:pt idx="1081">
                  <c:v>0.33354166666666668</c:v>
                </c:pt>
                <c:pt idx="1082">
                  <c:v>0.33356481481481487</c:v>
                </c:pt>
                <c:pt idx="1083">
                  <c:v>0.33358796296296295</c:v>
                </c:pt>
                <c:pt idx="1084">
                  <c:v>0.33361111111111108</c:v>
                </c:pt>
                <c:pt idx="1085">
                  <c:v>0.33363425925925921</c:v>
                </c:pt>
                <c:pt idx="1086">
                  <c:v>0.3336574074074074</c:v>
                </c:pt>
                <c:pt idx="1087">
                  <c:v>0.33368055555555554</c:v>
                </c:pt>
                <c:pt idx="1088">
                  <c:v>0.33370370370370367</c:v>
                </c:pt>
                <c:pt idx="1089">
                  <c:v>0.33372685185185186</c:v>
                </c:pt>
                <c:pt idx="1090">
                  <c:v>0.33374999999999999</c:v>
                </c:pt>
                <c:pt idx="1091">
                  <c:v>0.33377314814814812</c:v>
                </c:pt>
                <c:pt idx="1092">
                  <c:v>0.33379629629629631</c:v>
                </c:pt>
                <c:pt idx="1093">
                  <c:v>0.33381944444444445</c:v>
                </c:pt>
                <c:pt idx="1094">
                  <c:v>0.33385416666666662</c:v>
                </c:pt>
                <c:pt idx="1095">
                  <c:v>0.33387731481481481</c:v>
                </c:pt>
                <c:pt idx="1096">
                  <c:v>0.33390046296296294</c:v>
                </c:pt>
                <c:pt idx="1097">
                  <c:v>0.33392361111111107</c:v>
                </c:pt>
                <c:pt idx="1098">
                  <c:v>0.33394675925925926</c:v>
                </c:pt>
                <c:pt idx="1099">
                  <c:v>0.3339699074074074</c:v>
                </c:pt>
                <c:pt idx="1100">
                  <c:v>0.33399305555555553</c:v>
                </c:pt>
                <c:pt idx="1101">
                  <c:v>0.33401620370370372</c:v>
                </c:pt>
                <c:pt idx="1102">
                  <c:v>0.33403935185185185</c:v>
                </c:pt>
                <c:pt idx="1103">
                  <c:v>0.33406249999999998</c:v>
                </c:pt>
                <c:pt idx="1104">
                  <c:v>0.33408564814814817</c:v>
                </c:pt>
                <c:pt idx="1105">
                  <c:v>0.33410879629629631</c:v>
                </c:pt>
                <c:pt idx="1106">
                  <c:v>0.33413194444444444</c:v>
                </c:pt>
                <c:pt idx="1107">
                  <c:v>0.33415509259259263</c:v>
                </c:pt>
                <c:pt idx="1108">
                  <c:v>0.33417824074074076</c:v>
                </c:pt>
                <c:pt idx="1109">
                  <c:v>0.3342013888888889</c:v>
                </c:pt>
                <c:pt idx="1110">
                  <c:v>0.33422453703703708</c:v>
                </c:pt>
                <c:pt idx="1111">
                  <c:v>0.33424768518518522</c:v>
                </c:pt>
                <c:pt idx="1112">
                  <c:v>0.33427083333333335</c:v>
                </c:pt>
                <c:pt idx="1113">
                  <c:v>0.33429398148148143</c:v>
                </c:pt>
                <c:pt idx="1114">
                  <c:v>0.33431712962962962</c:v>
                </c:pt>
                <c:pt idx="1115">
                  <c:v>0.33434027777777775</c:v>
                </c:pt>
                <c:pt idx="1116">
                  <c:v>0.33436342592592588</c:v>
                </c:pt>
                <c:pt idx="1117">
                  <c:v>0.33438657407407407</c:v>
                </c:pt>
                <c:pt idx="1118">
                  <c:v>0.33440972222222221</c:v>
                </c:pt>
                <c:pt idx="1119">
                  <c:v>0.33443287037037034</c:v>
                </c:pt>
                <c:pt idx="1120">
                  <c:v>0.33445601851851853</c:v>
                </c:pt>
                <c:pt idx="1121">
                  <c:v>0.33447916666666666</c:v>
                </c:pt>
                <c:pt idx="1122">
                  <c:v>0.33450231481481479</c:v>
                </c:pt>
                <c:pt idx="1123">
                  <c:v>0.33452546296296298</c:v>
                </c:pt>
                <c:pt idx="1124">
                  <c:v>0.33456018518518515</c:v>
                </c:pt>
                <c:pt idx="1125">
                  <c:v>0.33458333333333329</c:v>
                </c:pt>
                <c:pt idx="1126">
                  <c:v>0.33460648148148148</c:v>
                </c:pt>
                <c:pt idx="1127">
                  <c:v>0.33462962962962961</c:v>
                </c:pt>
                <c:pt idx="1128">
                  <c:v>0.33465277777777774</c:v>
                </c:pt>
                <c:pt idx="1129">
                  <c:v>0.33467592592592593</c:v>
                </c:pt>
                <c:pt idx="1130">
                  <c:v>0.33469907407407407</c:v>
                </c:pt>
                <c:pt idx="1131">
                  <c:v>0.3347222222222222</c:v>
                </c:pt>
                <c:pt idx="1132">
                  <c:v>0.33474537037037039</c:v>
                </c:pt>
                <c:pt idx="1133">
                  <c:v>0.33476851851851852</c:v>
                </c:pt>
                <c:pt idx="1134">
                  <c:v>0.33479166666666665</c:v>
                </c:pt>
                <c:pt idx="1135">
                  <c:v>0.33481481481481484</c:v>
                </c:pt>
                <c:pt idx="1136">
                  <c:v>0.33483796296296298</c:v>
                </c:pt>
                <c:pt idx="1137">
                  <c:v>0.33486111111111111</c:v>
                </c:pt>
                <c:pt idx="1138">
                  <c:v>0.3348842592592593</c:v>
                </c:pt>
                <c:pt idx="1139">
                  <c:v>0.33490740740740743</c:v>
                </c:pt>
                <c:pt idx="1140">
                  <c:v>0.33493055555555556</c:v>
                </c:pt>
                <c:pt idx="1141">
                  <c:v>0.33495370370370375</c:v>
                </c:pt>
                <c:pt idx="1142">
                  <c:v>0.33497685185185189</c:v>
                </c:pt>
                <c:pt idx="1143">
                  <c:v>0.33499999999999996</c:v>
                </c:pt>
                <c:pt idx="1144">
                  <c:v>0.3350231481481481</c:v>
                </c:pt>
                <c:pt idx="1145">
                  <c:v>0.33504629629629629</c:v>
                </c:pt>
                <c:pt idx="1146">
                  <c:v>0.33506944444444442</c:v>
                </c:pt>
                <c:pt idx="1147">
                  <c:v>0.33509259259259255</c:v>
                </c:pt>
                <c:pt idx="1148">
                  <c:v>0.33511574074074074</c:v>
                </c:pt>
                <c:pt idx="1149">
                  <c:v>0.33513888888888888</c:v>
                </c:pt>
                <c:pt idx="1150">
                  <c:v>0.33516203703703701</c:v>
                </c:pt>
                <c:pt idx="1151">
                  <c:v>0.3351851851851852</c:v>
                </c:pt>
                <c:pt idx="1152">
                  <c:v>0.33520833333333333</c:v>
                </c:pt>
                <c:pt idx="1153">
                  <c:v>0.33523148148148146</c:v>
                </c:pt>
                <c:pt idx="1154">
                  <c:v>0.33525462962962965</c:v>
                </c:pt>
                <c:pt idx="1155">
                  <c:v>0.33527777777777779</c:v>
                </c:pt>
                <c:pt idx="1156">
                  <c:v>0.33530092592592592</c:v>
                </c:pt>
                <c:pt idx="1157">
                  <c:v>0.33532407407407411</c:v>
                </c:pt>
                <c:pt idx="1158">
                  <c:v>0.33535879629629628</c:v>
                </c:pt>
                <c:pt idx="1159">
                  <c:v>0.33538194444444441</c:v>
                </c:pt>
                <c:pt idx="1160">
                  <c:v>0.3354050925925926</c:v>
                </c:pt>
                <c:pt idx="1161">
                  <c:v>0.33542824074074074</c:v>
                </c:pt>
                <c:pt idx="1162">
                  <c:v>0.33545138888888887</c:v>
                </c:pt>
                <c:pt idx="1163">
                  <c:v>0.33547453703703706</c:v>
                </c:pt>
                <c:pt idx="1164">
                  <c:v>0.33549768518518519</c:v>
                </c:pt>
                <c:pt idx="1165">
                  <c:v>0.33552083333333332</c:v>
                </c:pt>
                <c:pt idx="1166">
                  <c:v>0.33554398148148151</c:v>
                </c:pt>
                <c:pt idx="1167">
                  <c:v>0.33556712962962965</c:v>
                </c:pt>
                <c:pt idx="1168">
                  <c:v>0.33559027777777778</c:v>
                </c:pt>
                <c:pt idx="1169">
                  <c:v>0.33561342592592597</c:v>
                </c:pt>
                <c:pt idx="1170">
                  <c:v>0.3356365740740741</c:v>
                </c:pt>
                <c:pt idx="1171">
                  <c:v>0.33565972222222223</c:v>
                </c:pt>
                <c:pt idx="1172">
                  <c:v>0.33568287037037042</c:v>
                </c:pt>
                <c:pt idx="1173">
                  <c:v>0.3357060185185185</c:v>
                </c:pt>
                <c:pt idx="1174">
                  <c:v>0.33572916666666663</c:v>
                </c:pt>
                <c:pt idx="1175">
                  <c:v>0.33575231481481477</c:v>
                </c:pt>
                <c:pt idx="1176">
                  <c:v>0.33577546296296296</c:v>
                </c:pt>
                <c:pt idx="1177">
                  <c:v>0.33579861111111109</c:v>
                </c:pt>
                <c:pt idx="1178">
                  <c:v>0.33582175925925922</c:v>
                </c:pt>
                <c:pt idx="1179">
                  <c:v>0.33584490740740741</c:v>
                </c:pt>
                <c:pt idx="1180">
                  <c:v>0.33586805555555554</c:v>
                </c:pt>
                <c:pt idx="1181">
                  <c:v>0.33589120370370368</c:v>
                </c:pt>
                <c:pt idx="1182">
                  <c:v>0.33591435185185187</c:v>
                </c:pt>
                <c:pt idx="1183">
                  <c:v>0.3359375</c:v>
                </c:pt>
                <c:pt idx="1184">
                  <c:v>0.33596064814814813</c:v>
                </c:pt>
                <c:pt idx="1185">
                  <c:v>0.33598379629629632</c:v>
                </c:pt>
                <c:pt idx="1186">
                  <c:v>0.33600694444444446</c:v>
                </c:pt>
                <c:pt idx="1187">
                  <c:v>0.33603009259259259</c:v>
                </c:pt>
                <c:pt idx="1188">
                  <c:v>0.33605324074074078</c:v>
                </c:pt>
                <c:pt idx="1189">
                  <c:v>0.33607638888888891</c:v>
                </c:pt>
                <c:pt idx="1190">
                  <c:v>0.33611111111111108</c:v>
                </c:pt>
                <c:pt idx="1191">
                  <c:v>0.33613425925925927</c:v>
                </c:pt>
                <c:pt idx="1192">
                  <c:v>0.3361574074074074</c:v>
                </c:pt>
                <c:pt idx="1193">
                  <c:v>0.33618055555555554</c:v>
                </c:pt>
                <c:pt idx="1194">
                  <c:v>0.33620370370370373</c:v>
                </c:pt>
                <c:pt idx="1195">
                  <c:v>0.33622685185185186</c:v>
                </c:pt>
                <c:pt idx="1196">
                  <c:v>0.33624999999999999</c:v>
                </c:pt>
                <c:pt idx="1197">
                  <c:v>0.33627314814814818</c:v>
                </c:pt>
                <c:pt idx="1198">
                  <c:v>0.33629629629629632</c:v>
                </c:pt>
                <c:pt idx="1199">
                  <c:v>0.33631944444444445</c:v>
                </c:pt>
                <c:pt idx="1200">
                  <c:v>0.33634259259259264</c:v>
                </c:pt>
                <c:pt idx="1201">
                  <c:v>0.33636574074074077</c:v>
                </c:pt>
                <c:pt idx="1202">
                  <c:v>0.3363888888888889</c:v>
                </c:pt>
                <c:pt idx="1203">
                  <c:v>0.33641203703703698</c:v>
                </c:pt>
                <c:pt idx="1204">
                  <c:v>0.33643518518518517</c:v>
                </c:pt>
                <c:pt idx="1205">
                  <c:v>0.3364583333333333</c:v>
                </c:pt>
                <c:pt idx="1206">
                  <c:v>0.33648148148148144</c:v>
                </c:pt>
                <c:pt idx="1207">
                  <c:v>0.33650462962962963</c:v>
                </c:pt>
                <c:pt idx="1208">
                  <c:v>0.33652777777777776</c:v>
                </c:pt>
                <c:pt idx="1209">
                  <c:v>0.33655092592592589</c:v>
                </c:pt>
                <c:pt idx="1210">
                  <c:v>0.33657407407407408</c:v>
                </c:pt>
                <c:pt idx="1211">
                  <c:v>0.33659722222222221</c:v>
                </c:pt>
                <c:pt idx="1212">
                  <c:v>0.33662037037037035</c:v>
                </c:pt>
                <c:pt idx="1213">
                  <c:v>0.33664351851851854</c:v>
                </c:pt>
                <c:pt idx="1214">
                  <c:v>0.33666666666666667</c:v>
                </c:pt>
                <c:pt idx="1215">
                  <c:v>0.3366898148148148</c:v>
                </c:pt>
                <c:pt idx="1216">
                  <c:v>0.33671296296296299</c:v>
                </c:pt>
                <c:pt idx="1217">
                  <c:v>0.33673611111111112</c:v>
                </c:pt>
                <c:pt idx="1218">
                  <c:v>0.3367708333333333</c:v>
                </c:pt>
                <c:pt idx="1219">
                  <c:v>0.33679398148148149</c:v>
                </c:pt>
                <c:pt idx="1220">
                  <c:v>0.33681712962962962</c:v>
                </c:pt>
                <c:pt idx="1221">
                  <c:v>0.33684027777777775</c:v>
                </c:pt>
                <c:pt idx="1222">
                  <c:v>0.33686342592592594</c:v>
                </c:pt>
                <c:pt idx="1223">
                  <c:v>0.33688657407407407</c:v>
                </c:pt>
                <c:pt idx="1224">
                  <c:v>0.33690972222222221</c:v>
                </c:pt>
                <c:pt idx="1225">
                  <c:v>0.3369328703703704</c:v>
                </c:pt>
                <c:pt idx="1226">
                  <c:v>0.33695601851851853</c:v>
                </c:pt>
                <c:pt idx="1227">
                  <c:v>0.33697916666666666</c:v>
                </c:pt>
                <c:pt idx="1228">
                  <c:v>0.33700231481481485</c:v>
                </c:pt>
                <c:pt idx="1229">
                  <c:v>0.33702546296296299</c:v>
                </c:pt>
                <c:pt idx="1230">
                  <c:v>0.33704861111111112</c:v>
                </c:pt>
                <c:pt idx="1231">
                  <c:v>0.33707175925925931</c:v>
                </c:pt>
                <c:pt idx="1232">
                  <c:v>0.33709490740740744</c:v>
                </c:pt>
                <c:pt idx="1233">
                  <c:v>0.33711805555555557</c:v>
                </c:pt>
                <c:pt idx="1234">
                  <c:v>0.33714120370370365</c:v>
                </c:pt>
                <c:pt idx="1235">
                  <c:v>0.33716435185185184</c:v>
                </c:pt>
                <c:pt idx="1236">
                  <c:v>0.33718749999999997</c:v>
                </c:pt>
                <c:pt idx="1237">
                  <c:v>0.33721064814814811</c:v>
                </c:pt>
                <c:pt idx="1238">
                  <c:v>0.3372337962962963</c:v>
                </c:pt>
                <c:pt idx="1239">
                  <c:v>0.33725694444444443</c:v>
                </c:pt>
                <c:pt idx="1240">
                  <c:v>0.33728009259259256</c:v>
                </c:pt>
                <c:pt idx="1241">
                  <c:v>0.33730324074074075</c:v>
                </c:pt>
                <c:pt idx="1242">
                  <c:v>0.33732638888888888</c:v>
                </c:pt>
                <c:pt idx="1243">
                  <c:v>0.33734953703703702</c:v>
                </c:pt>
                <c:pt idx="1244">
                  <c:v>0.33737268518518521</c:v>
                </c:pt>
                <c:pt idx="1245">
                  <c:v>0.33739583333333334</c:v>
                </c:pt>
                <c:pt idx="1246">
                  <c:v>0.33741898148148147</c:v>
                </c:pt>
                <c:pt idx="1247">
                  <c:v>0.3374537037037037</c:v>
                </c:pt>
                <c:pt idx="1248">
                  <c:v>0.33747685185185183</c:v>
                </c:pt>
                <c:pt idx="1249">
                  <c:v>0.33749999999999997</c:v>
                </c:pt>
                <c:pt idx="1250">
                  <c:v>0.33752314814814816</c:v>
                </c:pt>
                <c:pt idx="1251">
                  <c:v>0.33754629629629629</c:v>
                </c:pt>
                <c:pt idx="1252">
                  <c:v>0.33756944444444442</c:v>
                </c:pt>
                <c:pt idx="1253">
                  <c:v>0.33759259259259261</c:v>
                </c:pt>
                <c:pt idx="1254">
                  <c:v>0.33761574074074074</c:v>
                </c:pt>
                <c:pt idx="1255">
                  <c:v>0.33763888888888888</c:v>
                </c:pt>
                <c:pt idx="1256">
                  <c:v>0.33766203703703707</c:v>
                </c:pt>
                <c:pt idx="1257">
                  <c:v>0.3376851851851852</c:v>
                </c:pt>
                <c:pt idx="1258">
                  <c:v>0.33770833333333333</c:v>
                </c:pt>
                <c:pt idx="1259">
                  <c:v>0.33773148148148152</c:v>
                </c:pt>
                <c:pt idx="1260">
                  <c:v>0.33775462962962965</c:v>
                </c:pt>
                <c:pt idx="1261">
                  <c:v>0.33777777777777779</c:v>
                </c:pt>
                <c:pt idx="1262">
                  <c:v>0.33780092592592598</c:v>
                </c:pt>
                <c:pt idx="1263">
                  <c:v>0.33782407407407411</c:v>
                </c:pt>
                <c:pt idx="1264">
                  <c:v>0.33784722222222219</c:v>
                </c:pt>
                <c:pt idx="1265">
                  <c:v>0.33787037037037032</c:v>
                </c:pt>
                <c:pt idx="1266">
                  <c:v>0.33789351851851851</c:v>
                </c:pt>
                <c:pt idx="1267">
                  <c:v>0.33791666666666664</c:v>
                </c:pt>
                <c:pt idx="1268">
                  <c:v>0.33793981481481478</c:v>
                </c:pt>
                <c:pt idx="1269">
                  <c:v>0.33796296296296297</c:v>
                </c:pt>
                <c:pt idx="1270">
                  <c:v>0.3379861111111111</c:v>
                </c:pt>
                <c:pt idx="1271">
                  <c:v>0.33800925925925923</c:v>
                </c:pt>
                <c:pt idx="1272">
                  <c:v>0.33803240740740742</c:v>
                </c:pt>
                <c:pt idx="1273">
                  <c:v>0.33805555555555555</c:v>
                </c:pt>
                <c:pt idx="1274">
                  <c:v>0.33807870370370369</c:v>
                </c:pt>
                <c:pt idx="1275">
                  <c:v>0.33810185185185188</c:v>
                </c:pt>
                <c:pt idx="1276">
                  <c:v>0.33812500000000001</c:v>
                </c:pt>
                <c:pt idx="1277">
                  <c:v>0.33814814814814814</c:v>
                </c:pt>
                <c:pt idx="1278">
                  <c:v>0.33817129629629633</c:v>
                </c:pt>
                <c:pt idx="1279">
                  <c:v>0.3382060185185185</c:v>
                </c:pt>
                <c:pt idx="1280">
                  <c:v>0.33822916666666664</c:v>
                </c:pt>
                <c:pt idx="1281">
                  <c:v>0.33825231481481483</c:v>
                </c:pt>
                <c:pt idx="1282">
                  <c:v>0.33827546296296296</c:v>
                </c:pt>
                <c:pt idx="1283">
                  <c:v>0.33829861111111109</c:v>
                </c:pt>
                <c:pt idx="1284">
                  <c:v>0.33832175925925928</c:v>
                </c:pt>
                <c:pt idx="1285">
                  <c:v>0.33834490740740741</c:v>
                </c:pt>
                <c:pt idx="1286">
                  <c:v>0.33836805555555555</c:v>
                </c:pt>
                <c:pt idx="1287">
                  <c:v>0.33839120370370374</c:v>
                </c:pt>
                <c:pt idx="1288">
                  <c:v>0.33841435185185187</c:v>
                </c:pt>
                <c:pt idx="1289">
                  <c:v>0.3384375</c:v>
                </c:pt>
                <c:pt idx="1290">
                  <c:v>0.33846064814814819</c:v>
                </c:pt>
                <c:pt idx="1291">
                  <c:v>0.33848379629629632</c:v>
                </c:pt>
                <c:pt idx="1292">
                  <c:v>0.33850694444444446</c:v>
                </c:pt>
                <c:pt idx="1293">
                  <c:v>0.33853009259259265</c:v>
                </c:pt>
                <c:pt idx="1294">
                  <c:v>0.33855324074074072</c:v>
                </c:pt>
                <c:pt idx="1295">
                  <c:v>0.33857638888888886</c:v>
                </c:pt>
                <c:pt idx="1296">
                  <c:v>0.33859953703703699</c:v>
                </c:pt>
                <c:pt idx="1297">
                  <c:v>0.33862268518518518</c:v>
                </c:pt>
                <c:pt idx="1298">
                  <c:v>0.33864583333333331</c:v>
                </c:pt>
                <c:pt idx="1299">
                  <c:v>0.33866898148148145</c:v>
                </c:pt>
                <c:pt idx="1300">
                  <c:v>0.33869212962962963</c:v>
                </c:pt>
                <c:pt idx="1301">
                  <c:v>0.33871527777777777</c:v>
                </c:pt>
                <c:pt idx="1302">
                  <c:v>0.3387384259259259</c:v>
                </c:pt>
                <c:pt idx="1303">
                  <c:v>0.33876157407407409</c:v>
                </c:pt>
                <c:pt idx="1304">
                  <c:v>0.33878472222222222</c:v>
                </c:pt>
                <c:pt idx="1305">
                  <c:v>0.33880787037037036</c:v>
                </c:pt>
                <c:pt idx="1306">
                  <c:v>0.33883101851851855</c:v>
                </c:pt>
                <c:pt idx="1307">
                  <c:v>0.33885416666666668</c:v>
                </c:pt>
                <c:pt idx="1308">
                  <c:v>0.33887731481481481</c:v>
                </c:pt>
                <c:pt idx="1309">
                  <c:v>0.338900462962963</c:v>
                </c:pt>
                <c:pt idx="1310">
                  <c:v>0.33892361111111113</c:v>
                </c:pt>
                <c:pt idx="1311">
                  <c:v>0.33895833333333331</c:v>
                </c:pt>
                <c:pt idx="1312">
                  <c:v>0.33898148148148149</c:v>
                </c:pt>
                <c:pt idx="1313">
                  <c:v>0.33900462962962963</c:v>
                </c:pt>
                <c:pt idx="1314">
                  <c:v>0.33902777777777776</c:v>
                </c:pt>
                <c:pt idx="1315">
                  <c:v>0.33905092592592595</c:v>
                </c:pt>
                <c:pt idx="1316">
                  <c:v>0.33907407407407408</c:v>
                </c:pt>
                <c:pt idx="1317">
                  <c:v>0.33909722222222222</c:v>
                </c:pt>
                <c:pt idx="1318">
                  <c:v>0.33912037037037041</c:v>
                </c:pt>
                <c:pt idx="1319">
                  <c:v>0.33914351851851854</c:v>
                </c:pt>
                <c:pt idx="1320">
                  <c:v>0.33916666666666667</c:v>
                </c:pt>
                <c:pt idx="1321">
                  <c:v>0.33918981481481486</c:v>
                </c:pt>
                <c:pt idx="1322">
                  <c:v>0.33921296296296299</c:v>
                </c:pt>
                <c:pt idx="1323">
                  <c:v>0.33923611111111113</c:v>
                </c:pt>
                <c:pt idx="1324">
                  <c:v>0.3392592592592592</c:v>
                </c:pt>
                <c:pt idx="1325">
                  <c:v>0.33928240740740739</c:v>
                </c:pt>
                <c:pt idx="1326">
                  <c:v>0.33930555555555553</c:v>
                </c:pt>
                <c:pt idx="1327">
                  <c:v>0.33932870370370366</c:v>
                </c:pt>
                <c:pt idx="1328">
                  <c:v>0.33935185185185185</c:v>
                </c:pt>
                <c:pt idx="1329">
                  <c:v>0.33937499999999998</c:v>
                </c:pt>
                <c:pt idx="1330">
                  <c:v>0.33939814814814812</c:v>
                </c:pt>
                <c:pt idx="1331">
                  <c:v>0.3394212962962963</c:v>
                </c:pt>
                <c:pt idx="1332">
                  <c:v>0.33944444444444444</c:v>
                </c:pt>
                <c:pt idx="1333">
                  <c:v>0.33946759259259257</c:v>
                </c:pt>
                <c:pt idx="1334">
                  <c:v>0.33949074074074076</c:v>
                </c:pt>
                <c:pt idx="1335">
                  <c:v>0.33951388888888889</c:v>
                </c:pt>
                <c:pt idx="1336">
                  <c:v>0.33953703703703703</c:v>
                </c:pt>
                <c:pt idx="1337">
                  <c:v>0.33956018518518521</c:v>
                </c:pt>
                <c:pt idx="1338">
                  <c:v>0.33958333333333335</c:v>
                </c:pt>
                <c:pt idx="1339">
                  <c:v>0.33960648148148148</c:v>
                </c:pt>
                <c:pt idx="1340">
                  <c:v>0.33962962962962967</c:v>
                </c:pt>
                <c:pt idx="1341">
                  <c:v>0.3396527777777778</c:v>
                </c:pt>
                <c:pt idx="1342">
                  <c:v>0.33967592592592594</c:v>
                </c:pt>
                <c:pt idx="1343">
                  <c:v>0.33969907407407413</c:v>
                </c:pt>
                <c:pt idx="1344">
                  <c:v>0.3397222222222222</c:v>
                </c:pt>
                <c:pt idx="1345">
                  <c:v>0.33974537037037034</c:v>
                </c:pt>
                <c:pt idx="1346">
                  <c:v>0.33976851851851847</c:v>
                </c:pt>
                <c:pt idx="1347">
                  <c:v>0.33980324074074075</c:v>
                </c:pt>
                <c:pt idx="1348">
                  <c:v>0.33982638888888889</c:v>
                </c:pt>
                <c:pt idx="1349">
                  <c:v>0.33984953703703707</c:v>
                </c:pt>
                <c:pt idx="1350">
                  <c:v>0.33987268518518521</c:v>
                </c:pt>
                <c:pt idx="1351">
                  <c:v>0.33989583333333334</c:v>
                </c:pt>
                <c:pt idx="1352">
                  <c:v>0.33991898148148153</c:v>
                </c:pt>
                <c:pt idx="1353">
                  <c:v>0.33994212962962966</c:v>
                </c:pt>
                <c:pt idx="1354">
                  <c:v>0.3399652777777778</c:v>
                </c:pt>
                <c:pt idx="1355">
                  <c:v>0.33998842592592587</c:v>
                </c:pt>
                <c:pt idx="1356">
                  <c:v>0.34001157407407406</c:v>
                </c:pt>
                <c:pt idx="1357">
                  <c:v>0.3400347222222222</c:v>
                </c:pt>
                <c:pt idx="1358">
                  <c:v>0.34005787037037033</c:v>
                </c:pt>
                <c:pt idx="1359">
                  <c:v>0.34008101851851852</c:v>
                </c:pt>
                <c:pt idx="1360">
                  <c:v>0.34010416666666665</c:v>
                </c:pt>
                <c:pt idx="1361">
                  <c:v>0.34012731481481479</c:v>
                </c:pt>
                <c:pt idx="1362">
                  <c:v>0.34015046296296297</c:v>
                </c:pt>
                <c:pt idx="1363">
                  <c:v>0.34017361111111111</c:v>
                </c:pt>
                <c:pt idx="1364">
                  <c:v>0.34019675925925924</c:v>
                </c:pt>
                <c:pt idx="1365">
                  <c:v>0.34021990740740743</c:v>
                </c:pt>
                <c:pt idx="1366">
                  <c:v>0.34024305555555556</c:v>
                </c:pt>
                <c:pt idx="1367">
                  <c:v>0.3402662037037037</c:v>
                </c:pt>
                <c:pt idx="1368">
                  <c:v>0.34028935185185188</c:v>
                </c:pt>
                <c:pt idx="1369">
                  <c:v>0.34031250000000002</c:v>
                </c:pt>
                <c:pt idx="1370">
                  <c:v>0.34033564814814815</c:v>
                </c:pt>
                <c:pt idx="1371">
                  <c:v>0.34035879629629634</c:v>
                </c:pt>
                <c:pt idx="1372">
                  <c:v>0.34038194444444447</c:v>
                </c:pt>
                <c:pt idx="1373">
                  <c:v>0.34040509259259261</c:v>
                </c:pt>
                <c:pt idx="1374">
                  <c:v>0.3404282407407408</c:v>
                </c:pt>
                <c:pt idx="1375">
                  <c:v>0.34045138888888887</c:v>
                </c:pt>
                <c:pt idx="1376">
                  <c:v>0.34047453703703701</c:v>
                </c:pt>
                <c:pt idx="1377">
                  <c:v>0.34049768518518514</c:v>
                </c:pt>
                <c:pt idx="1378">
                  <c:v>0.34052083333333333</c:v>
                </c:pt>
                <c:pt idx="1379">
                  <c:v>0.34054398148148146</c:v>
                </c:pt>
                <c:pt idx="1380">
                  <c:v>0.34056712962962959</c:v>
                </c:pt>
                <c:pt idx="1381">
                  <c:v>0.34060185185185188</c:v>
                </c:pt>
                <c:pt idx="1382">
                  <c:v>0.34062500000000001</c:v>
                </c:pt>
                <c:pt idx="1383">
                  <c:v>0.3406481481481482</c:v>
                </c:pt>
                <c:pt idx="1384">
                  <c:v>0.34067129629629633</c:v>
                </c:pt>
                <c:pt idx="1385">
                  <c:v>0.34069444444444441</c:v>
                </c:pt>
                <c:pt idx="1386">
                  <c:v>0.34071759259259254</c:v>
                </c:pt>
                <c:pt idx="1387">
                  <c:v>0.34074074074074073</c:v>
                </c:pt>
                <c:pt idx="1388">
                  <c:v>0.34076388888888887</c:v>
                </c:pt>
                <c:pt idx="1389">
                  <c:v>0.340787037037037</c:v>
                </c:pt>
                <c:pt idx="1390">
                  <c:v>0.34081018518518519</c:v>
                </c:pt>
                <c:pt idx="1391">
                  <c:v>0.34083333333333332</c:v>
                </c:pt>
                <c:pt idx="1392">
                  <c:v>0.34085648148148145</c:v>
                </c:pt>
                <c:pt idx="1393">
                  <c:v>0.34087962962962964</c:v>
                </c:pt>
                <c:pt idx="1394">
                  <c:v>0.34090277777777778</c:v>
                </c:pt>
                <c:pt idx="1395">
                  <c:v>0.34092592592592591</c:v>
                </c:pt>
                <c:pt idx="1396">
                  <c:v>0.3409490740740741</c:v>
                </c:pt>
                <c:pt idx="1397">
                  <c:v>0.34097222222222223</c:v>
                </c:pt>
                <c:pt idx="1398">
                  <c:v>0.34099537037037037</c:v>
                </c:pt>
                <c:pt idx="1399">
                  <c:v>0.34101851851851855</c:v>
                </c:pt>
                <c:pt idx="1400">
                  <c:v>0.34104166666666669</c:v>
                </c:pt>
                <c:pt idx="1401">
                  <c:v>0.34106481481481482</c:v>
                </c:pt>
                <c:pt idx="1402">
                  <c:v>0.34108796296296301</c:v>
                </c:pt>
                <c:pt idx="1403">
                  <c:v>0.34111111111111114</c:v>
                </c:pt>
                <c:pt idx="1404">
                  <c:v>0.34113425925925928</c:v>
                </c:pt>
                <c:pt idx="1405">
                  <c:v>0.34115740740740735</c:v>
                </c:pt>
                <c:pt idx="1406">
                  <c:v>0.34118055555555554</c:v>
                </c:pt>
                <c:pt idx="1407">
                  <c:v>0.34120370370370368</c:v>
                </c:pt>
                <c:pt idx="1408">
                  <c:v>0.34122685185185181</c:v>
                </c:pt>
                <c:pt idx="1409">
                  <c:v>0.34125</c:v>
                </c:pt>
                <c:pt idx="1410">
                  <c:v>0.34127314814814813</c:v>
                </c:pt>
                <c:pt idx="1411">
                  <c:v>0.34129629629629626</c:v>
                </c:pt>
                <c:pt idx="1412">
                  <c:v>0.34133101851851855</c:v>
                </c:pt>
                <c:pt idx="1413">
                  <c:v>0.34135416666666668</c:v>
                </c:pt>
                <c:pt idx="1414">
                  <c:v>0.34137731481481487</c:v>
                </c:pt>
                <c:pt idx="1415">
                  <c:v>0.34140046296296295</c:v>
                </c:pt>
                <c:pt idx="1416">
                  <c:v>0.34142361111111108</c:v>
                </c:pt>
                <c:pt idx="1417">
                  <c:v>0.34144675925925921</c:v>
                </c:pt>
                <c:pt idx="1418">
                  <c:v>0.3414699074074074</c:v>
                </c:pt>
                <c:pt idx="1419">
                  <c:v>0.34149305555555554</c:v>
                </c:pt>
                <c:pt idx="1420">
                  <c:v>0.34151620370370367</c:v>
                </c:pt>
                <c:pt idx="1421">
                  <c:v>0.34153935185185186</c:v>
                </c:pt>
                <c:pt idx="1422">
                  <c:v>0.34156249999999999</c:v>
                </c:pt>
                <c:pt idx="1423">
                  <c:v>0.34158564814814812</c:v>
                </c:pt>
                <c:pt idx="1424">
                  <c:v>0.34160879629629631</c:v>
                </c:pt>
                <c:pt idx="1425">
                  <c:v>0.34163194444444445</c:v>
                </c:pt>
                <c:pt idx="1426">
                  <c:v>0.34165509259259258</c:v>
                </c:pt>
                <c:pt idx="1427">
                  <c:v>0.34167824074074077</c:v>
                </c:pt>
                <c:pt idx="1428">
                  <c:v>0.3417013888888889</c:v>
                </c:pt>
                <c:pt idx="1429">
                  <c:v>0.34172453703703703</c:v>
                </c:pt>
                <c:pt idx="1430">
                  <c:v>0.34174768518518522</c:v>
                </c:pt>
                <c:pt idx="1431">
                  <c:v>0.34177083333333336</c:v>
                </c:pt>
                <c:pt idx="1432">
                  <c:v>0.34179398148148149</c:v>
                </c:pt>
                <c:pt idx="1433">
                  <c:v>0.34181712962962968</c:v>
                </c:pt>
                <c:pt idx="1434">
                  <c:v>0.34184027777777781</c:v>
                </c:pt>
                <c:pt idx="1435">
                  <c:v>0.34186342592592589</c:v>
                </c:pt>
                <c:pt idx="1436">
                  <c:v>0.34188657407407402</c:v>
                </c:pt>
                <c:pt idx="1437">
                  <c:v>0.34190972222222221</c:v>
                </c:pt>
                <c:pt idx="1438">
                  <c:v>0.34193287037037035</c:v>
                </c:pt>
                <c:pt idx="1439">
                  <c:v>0.34195601851851848</c:v>
                </c:pt>
                <c:pt idx="1440">
                  <c:v>0.34197916666666667</c:v>
                </c:pt>
                <c:pt idx="1441">
                  <c:v>0.3420023148148148</c:v>
                </c:pt>
                <c:pt idx="1442">
                  <c:v>0.34202546296296293</c:v>
                </c:pt>
                <c:pt idx="1443">
                  <c:v>0.34204861111111112</c:v>
                </c:pt>
                <c:pt idx="1444">
                  <c:v>0.34207175925925926</c:v>
                </c:pt>
                <c:pt idx="1445">
                  <c:v>0.34209490740740739</c:v>
                </c:pt>
                <c:pt idx="1446">
                  <c:v>0.34212962962962962</c:v>
                </c:pt>
                <c:pt idx="1447">
                  <c:v>0.34215277777777775</c:v>
                </c:pt>
                <c:pt idx="1448">
                  <c:v>0.34217592592592588</c:v>
                </c:pt>
                <c:pt idx="1449">
                  <c:v>0.34219907407407407</c:v>
                </c:pt>
                <c:pt idx="1450">
                  <c:v>0.34222222222222221</c:v>
                </c:pt>
                <c:pt idx="1451">
                  <c:v>0.34224537037037034</c:v>
                </c:pt>
                <c:pt idx="1452">
                  <c:v>0.34226851851851853</c:v>
                </c:pt>
                <c:pt idx="1453">
                  <c:v>0.34229166666666666</c:v>
                </c:pt>
                <c:pt idx="1454">
                  <c:v>0.34231481481481479</c:v>
                </c:pt>
                <c:pt idx="1455">
                  <c:v>0.34233796296296298</c:v>
                </c:pt>
                <c:pt idx="1456">
                  <c:v>0.34236111111111112</c:v>
                </c:pt>
                <c:pt idx="1457">
                  <c:v>0.34238425925925925</c:v>
                </c:pt>
                <c:pt idx="1458">
                  <c:v>0.34240740740740744</c:v>
                </c:pt>
                <c:pt idx="1459">
                  <c:v>0.34243055555555557</c:v>
                </c:pt>
                <c:pt idx="1460">
                  <c:v>0.3424537037037037</c:v>
                </c:pt>
                <c:pt idx="1461">
                  <c:v>0.34247685185185189</c:v>
                </c:pt>
                <c:pt idx="1462">
                  <c:v>0.34250000000000003</c:v>
                </c:pt>
                <c:pt idx="1463">
                  <c:v>0.34252314814814816</c:v>
                </c:pt>
                <c:pt idx="1464">
                  <c:v>0.34254629629629635</c:v>
                </c:pt>
                <c:pt idx="1465">
                  <c:v>0.34256944444444448</c:v>
                </c:pt>
                <c:pt idx="1466">
                  <c:v>0.34259259259259256</c:v>
                </c:pt>
                <c:pt idx="1467">
                  <c:v>0.34261574074074069</c:v>
                </c:pt>
                <c:pt idx="1468">
                  <c:v>0.34263888888888888</c:v>
                </c:pt>
                <c:pt idx="1469">
                  <c:v>0.34266203703703701</c:v>
                </c:pt>
                <c:pt idx="1470">
                  <c:v>0.34268518518518515</c:v>
                </c:pt>
                <c:pt idx="1471">
                  <c:v>0.34270833333333334</c:v>
                </c:pt>
                <c:pt idx="1472">
                  <c:v>0.34273148148148147</c:v>
                </c:pt>
                <c:pt idx="1473">
                  <c:v>0.3427546296296296</c:v>
                </c:pt>
                <c:pt idx="1474">
                  <c:v>0.34277777777777779</c:v>
                </c:pt>
                <c:pt idx="1475">
                  <c:v>0.34280092592592593</c:v>
                </c:pt>
                <c:pt idx="1476">
                  <c:v>0.34282407407407406</c:v>
                </c:pt>
                <c:pt idx="1477">
                  <c:v>0.34284722222222225</c:v>
                </c:pt>
                <c:pt idx="1478">
                  <c:v>0.34287037037037038</c:v>
                </c:pt>
                <c:pt idx="1479">
                  <c:v>0.34290509259259255</c:v>
                </c:pt>
                <c:pt idx="1480">
                  <c:v>0.34292824074074074</c:v>
                </c:pt>
                <c:pt idx="1481">
                  <c:v>0.34295138888888888</c:v>
                </c:pt>
                <c:pt idx="1482">
                  <c:v>0.34297453703703701</c:v>
                </c:pt>
                <c:pt idx="1483">
                  <c:v>0.3429976851851852</c:v>
                </c:pt>
                <c:pt idx="1484">
                  <c:v>0.34302083333333333</c:v>
                </c:pt>
                <c:pt idx="1485">
                  <c:v>0.34304398148148146</c:v>
                </c:pt>
                <c:pt idx="1486">
                  <c:v>0.34306712962962965</c:v>
                </c:pt>
                <c:pt idx="1487">
                  <c:v>0.34309027777777779</c:v>
                </c:pt>
                <c:pt idx="1488">
                  <c:v>0.34311342592592592</c:v>
                </c:pt>
                <c:pt idx="1489">
                  <c:v>0.34313657407407411</c:v>
                </c:pt>
                <c:pt idx="1490">
                  <c:v>0.34315972222222224</c:v>
                </c:pt>
                <c:pt idx="1491">
                  <c:v>0.34318287037037037</c:v>
                </c:pt>
                <c:pt idx="1492">
                  <c:v>0.34320601851851856</c:v>
                </c:pt>
                <c:pt idx="1493">
                  <c:v>0.3432291666666667</c:v>
                </c:pt>
                <c:pt idx="1494">
                  <c:v>0.34325231481481483</c:v>
                </c:pt>
                <c:pt idx="1495">
                  <c:v>0.34327546296296302</c:v>
                </c:pt>
                <c:pt idx="1496">
                  <c:v>0.3432986111111111</c:v>
                </c:pt>
                <c:pt idx="1497">
                  <c:v>0.34332175925925923</c:v>
                </c:pt>
                <c:pt idx="1498">
                  <c:v>0.34334490740740736</c:v>
                </c:pt>
                <c:pt idx="1499">
                  <c:v>0.34336805555555555</c:v>
                </c:pt>
                <c:pt idx="1500">
                  <c:v>0.34339120370370368</c:v>
                </c:pt>
                <c:pt idx="1501">
                  <c:v>0.34341435185185182</c:v>
                </c:pt>
                <c:pt idx="1502">
                  <c:v>0.34343750000000001</c:v>
                </c:pt>
                <c:pt idx="1503">
                  <c:v>0.34346064814814814</c:v>
                </c:pt>
                <c:pt idx="1504">
                  <c:v>0.34348379629629627</c:v>
                </c:pt>
                <c:pt idx="1505">
                  <c:v>0.34350694444444446</c:v>
                </c:pt>
                <c:pt idx="1506">
                  <c:v>0.3435300925925926</c:v>
                </c:pt>
                <c:pt idx="1507">
                  <c:v>0.34355324074074073</c:v>
                </c:pt>
                <c:pt idx="1508">
                  <c:v>0.34357638888888892</c:v>
                </c:pt>
                <c:pt idx="1509">
                  <c:v>0.34359953703703705</c:v>
                </c:pt>
                <c:pt idx="1510">
                  <c:v>0.34362268518518518</c:v>
                </c:pt>
                <c:pt idx="1511">
                  <c:v>0.34364583333333337</c:v>
                </c:pt>
                <c:pt idx="1512">
                  <c:v>0.34368055555555554</c:v>
                </c:pt>
                <c:pt idx="1513">
                  <c:v>0.34370370370370368</c:v>
                </c:pt>
                <c:pt idx="1514">
                  <c:v>0.34372685185185187</c:v>
                </c:pt>
                <c:pt idx="1515">
                  <c:v>0.34375</c:v>
                </c:pt>
                <c:pt idx="1516">
                  <c:v>0.34377314814814813</c:v>
                </c:pt>
                <c:pt idx="1517">
                  <c:v>0.34379629629629632</c:v>
                </c:pt>
                <c:pt idx="1518">
                  <c:v>0.34381944444444446</c:v>
                </c:pt>
                <c:pt idx="1519">
                  <c:v>0.34384259259259259</c:v>
                </c:pt>
                <c:pt idx="1520">
                  <c:v>0.34386574074074078</c:v>
                </c:pt>
                <c:pt idx="1521">
                  <c:v>0.34388888888888891</c:v>
                </c:pt>
                <c:pt idx="1522">
                  <c:v>0.34391203703703704</c:v>
                </c:pt>
                <c:pt idx="1523">
                  <c:v>0.34393518518518523</c:v>
                </c:pt>
                <c:pt idx="1524">
                  <c:v>0.34395833333333337</c:v>
                </c:pt>
                <c:pt idx="1525">
                  <c:v>0.3439814814814815</c:v>
                </c:pt>
                <c:pt idx="1526">
                  <c:v>0.34400462962962958</c:v>
                </c:pt>
                <c:pt idx="1527">
                  <c:v>0.34402777777777777</c:v>
                </c:pt>
                <c:pt idx="1528">
                  <c:v>0.3440509259259259</c:v>
                </c:pt>
                <c:pt idx="1529">
                  <c:v>0.34407407407407403</c:v>
                </c:pt>
                <c:pt idx="1530">
                  <c:v>0.34409722222222222</c:v>
                </c:pt>
                <c:pt idx="1531">
                  <c:v>0.34412037037037035</c:v>
                </c:pt>
                <c:pt idx="1532">
                  <c:v>0.34414351851851849</c:v>
                </c:pt>
                <c:pt idx="1533">
                  <c:v>0.34416666666666668</c:v>
                </c:pt>
                <c:pt idx="1534">
                  <c:v>0.34418981481481481</c:v>
                </c:pt>
                <c:pt idx="1535">
                  <c:v>0.34421296296296294</c:v>
                </c:pt>
                <c:pt idx="1536">
                  <c:v>0.34423611111111113</c:v>
                </c:pt>
                <c:pt idx="1537">
                  <c:v>0.34425925925925926</c:v>
                </c:pt>
                <c:pt idx="1538">
                  <c:v>0.3442824074074074</c:v>
                </c:pt>
                <c:pt idx="1539">
                  <c:v>0.34430555555555559</c:v>
                </c:pt>
                <c:pt idx="1540">
                  <c:v>0.34432870370370372</c:v>
                </c:pt>
                <c:pt idx="1541">
                  <c:v>0.34435185185185185</c:v>
                </c:pt>
                <c:pt idx="1542">
                  <c:v>0.34437500000000004</c:v>
                </c:pt>
                <c:pt idx="1543">
                  <c:v>0.34439814814814818</c:v>
                </c:pt>
                <c:pt idx="1544">
                  <c:v>0.34442129629629631</c:v>
                </c:pt>
                <c:pt idx="1545">
                  <c:v>0.3444444444444445</c:v>
                </c:pt>
                <c:pt idx="1546">
                  <c:v>0.34447916666666667</c:v>
                </c:pt>
                <c:pt idx="1547">
                  <c:v>0.3445023148148148</c:v>
                </c:pt>
                <c:pt idx="1548">
                  <c:v>0.34452546296296299</c:v>
                </c:pt>
                <c:pt idx="1549">
                  <c:v>0.34454861111111112</c:v>
                </c:pt>
                <c:pt idx="1550">
                  <c:v>0.34457175925925926</c:v>
                </c:pt>
                <c:pt idx="1551">
                  <c:v>0.34459490740740745</c:v>
                </c:pt>
                <c:pt idx="1552">
                  <c:v>0.34461805555555558</c:v>
                </c:pt>
                <c:pt idx="1553">
                  <c:v>0.34464120370370371</c:v>
                </c:pt>
                <c:pt idx="1554">
                  <c:v>0.3446643518518519</c:v>
                </c:pt>
                <c:pt idx="1555">
                  <c:v>0.34468750000000004</c:v>
                </c:pt>
                <c:pt idx="1556">
                  <c:v>0.34471064814814811</c:v>
                </c:pt>
                <c:pt idx="1557">
                  <c:v>0.34473379629629625</c:v>
                </c:pt>
                <c:pt idx="1558">
                  <c:v>0.34475694444444444</c:v>
                </c:pt>
                <c:pt idx="1559">
                  <c:v>0.34478009259259257</c:v>
                </c:pt>
                <c:pt idx="1560">
                  <c:v>0.3448032407407407</c:v>
                </c:pt>
                <c:pt idx="1561">
                  <c:v>0.34482638888888889</c:v>
                </c:pt>
                <c:pt idx="1562">
                  <c:v>0.34484953703703702</c:v>
                </c:pt>
                <c:pt idx="1563">
                  <c:v>0.34487268518518516</c:v>
                </c:pt>
                <c:pt idx="1564">
                  <c:v>0.34489583333333335</c:v>
                </c:pt>
                <c:pt idx="1565">
                  <c:v>0.34491898148148148</c:v>
                </c:pt>
                <c:pt idx="1566">
                  <c:v>0.34494212962962961</c:v>
                </c:pt>
                <c:pt idx="1567">
                  <c:v>0.3449652777777778</c:v>
                </c:pt>
                <c:pt idx="1568">
                  <c:v>0.34498842592592593</c:v>
                </c:pt>
                <c:pt idx="1569">
                  <c:v>0.34501157407407407</c:v>
                </c:pt>
                <c:pt idx="1570">
                  <c:v>0.34503472222222226</c:v>
                </c:pt>
                <c:pt idx="1571">
                  <c:v>0.34505787037037039</c:v>
                </c:pt>
                <c:pt idx="1572">
                  <c:v>0.34508101851851852</c:v>
                </c:pt>
                <c:pt idx="1573">
                  <c:v>0.34510416666666671</c:v>
                </c:pt>
                <c:pt idx="1574">
                  <c:v>0.34512731481481485</c:v>
                </c:pt>
                <c:pt idx="1575">
                  <c:v>0.34515046296296298</c:v>
                </c:pt>
                <c:pt idx="1576">
                  <c:v>0.34517361111111117</c:v>
                </c:pt>
                <c:pt idx="1577">
                  <c:v>0.34519675925925924</c:v>
                </c:pt>
                <c:pt idx="1578">
                  <c:v>0.34521990740740738</c:v>
                </c:pt>
                <c:pt idx="1579">
                  <c:v>0.34524305555555551</c:v>
                </c:pt>
                <c:pt idx="1580">
                  <c:v>0.3452662037037037</c:v>
                </c:pt>
                <c:pt idx="1581">
                  <c:v>0.34528935185185183</c:v>
                </c:pt>
                <c:pt idx="1582">
                  <c:v>0.34532407407407412</c:v>
                </c:pt>
                <c:pt idx="1583">
                  <c:v>0.34534722222222225</c:v>
                </c:pt>
                <c:pt idx="1584">
                  <c:v>0.34537037037037038</c:v>
                </c:pt>
                <c:pt idx="1585">
                  <c:v>0.34539351851851857</c:v>
                </c:pt>
                <c:pt idx="1586">
                  <c:v>0.34541666666666665</c:v>
                </c:pt>
                <c:pt idx="1587">
                  <c:v>0.34543981481481478</c:v>
                </c:pt>
                <c:pt idx="1588">
                  <c:v>0.34546296296296292</c:v>
                </c:pt>
                <c:pt idx="1589">
                  <c:v>0.3454861111111111</c:v>
                </c:pt>
                <c:pt idx="1590">
                  <c:v>0.34550925925925924</c:v>
                </c:pt>
                <c:pt idx="1591">
                  <c:v>0.34553240740740737</c:v>
                </c:pt>
                <c:pt idx="1592">
                  <c:v>0.34555555555555556</c:v>
                </c:pt>
                <c:pt idx="1593">
                  <c:v>0.34557870370370369</c:v>
                </c:pt>
                <c:pt idx="1594">
                  <c:v>0.34560185185185183</c:v>
                </c:pt>
                <c:pt idx="1595">
                  <c:v>0.34562500000000002</c:v>
                </c:pt>
                <c:pt idx="1596">
                  <c:v>0.34564814814814815</c:v>
                </c:pt>
                <c:pt idx="1597">
                  <c:v>0.34567129629629628</c:v>
                </c:pt>
                <c:pt idx="1598">
                  <c:v>0.34569444444444447</c:v>
                </c:pt>
                <c:pt idx="1599">
                  <c:v>0.3457175925925926</c:v>
                </c:pt>
                <c:pt idx="1600">
                  <c:v>0.34574074074074074</c:v>
                </c:pt>
                <c:pt idx="1601">
                  <c:v>0.34576388888888893</c:v>
                </c:pt>
                <c:pt idx="1602">
                  <c:v>0.34578703703703706</c:v>
                </c:pt>
                <c:pt idx="1603">
                  <c:v>0.34581018518518519</c:v>
                </c:pt>
                <c:pt idx="1604">
                  <c:v>0.34583333333333338</c:v>
                </c:pt>
                <c:pt idx="1605">
                  <c:v>0.34585648148148151</c:v>
                </c:pt>
                <c:pt idx="1606">
                  <c:v>0.34587962962962965</c:v>
                </c:pt>
                <c:pt idx="1607">
                  <c:v>0.34590277777777773</c:v>
                </c:pt>
                <c:pt idx="1608">
                  <c:v>0.34592592592592591</c:v>
                </c:pt>
                <c:pt idx="1609">
                  <c:v>0.34594907407407405</c:v>
                </c:pt>
                <c:pt idx="1610">
                  <c:v>0.34597222222222218</c:v>
                </c:pt>
                <c:pt idx="1611">
                  <c:v>0.34599537037037037</c:v>
                </c:pt>
                <c:pt idx="1612">
                  <c:v>0.3460300925925926</c:v>
                </c:pt>
                <c:pt idx="1613">
                  <c:v>0.34605324074074079</c:v>
                </c:pt>
                <c:pt idx="1614">
                  <c:v>0.34607638888888892</c:v>
                </c:pt>
                <c:pt idx="1615">
                  <c:v>0.34609953703703705</c:v>
                </c:pt>
                <c:pt idx="1616">
                  <c:v>0.34612268518518513</c:v>
                </c:pt>
                <c:pt idx="1617">
                  <c:v>0.34614583333333332</c:v>
                </c:pt>
                <c:pt idx="1618">
                  <c:v>0.34616898148148145</c:v>
                </c:pt>
                <c:pt idx="1619">
                  <c:v>0.34619212962962959</c:v>
                </c:pt>
                <c:pt idx="1620">
                  <c:v>0.34621527777777777</c:v>
                </c:pt>
                <c:pt idx="1621">
                  <c:v>0.34623842592592591</c:v>
                </c:pt>
                <c:pt idx="1622">
                  <c:v>0.34626157407407404</c:v>
                </c:pt>
                <c:pt idx="1623">
                  <c:v>0.34628472222222223</c:v>
                </c:pt>
                <c:pt idx="1624">
                  <c:v>0.34630787037037036</c:v>
                </c:pt>
                <c:pt idx="1625">
                  <c:v>0.3463310185185185</c:v>
                </c:pt>
                <c:pt idx="1626">
                  <c:v>0.34635416666666669</c:v>
                </c:pt>
                <c:pt idx="1627">
                  <c:v>0.34637731481481482</c:v>
                </c:pt>
                <c:pt idx="1628">
                  <c:v>0.34640046296296295</c:v>
                </c:pt>
                <c:pt idx="1629">
                  <c:v>0.34642361111111114</c:v>
                </c:pt>
                <c:pt idx="1630">
                  <c:v>0.34644675925925927</c:v>
                </c:pt>
                <c:pt idx="1631">
                  <c:v>0.34646990740740741</c:v>
                </c:pt>
                <c:pt idx="1632">
                  <c:v>0.3464930555555556</c:v>
                </c:pt>
                <c:pt idx="1633">
                  <c:v>0.34651620370370373</c:v>
                </c:pt>
                <c:pt idx="1634">
                  <c:v>0.34653935185185186</c:v>
                </c:pt>
                <c:pt idx="1635">
                  <c:v>0.34656250000000005</c:v>
                </c:pt>
                <c:pt idx="1636">
                  <c:v>0.34658564814814818</c:v>
                </c:pt>
                <c:pt idx="1637">
                  <c:v>0.34660879629629626</c:v>
                </c:pt>
                <c:pt idx="1638">
                  <c:v>0.3466319444444444</c:v>
                </c:pt>
                <c:pt idx="1639">
                  <c:v>0.34665509259259258</c:v>
                </c:pt>
                <c:pt idx="1640">
                  <c:v>0.34667824074074072</c:v>
                </c:pt>
                <c:pt idx="1641">
                  <c:v>0.34670138888888885</c:v>
                </c:pt>
                <c:pt idx="1642">
                  <c:v>0.34672453703703704</c:v>
                </c:pt>
                <c:pt idx="1643">
                  <c:v>0.34674768518518517</c:v>
                </c:pt>
                <c:pt idx="1644">
                  <c:v>0.34678240740740746</c:v>
                </c:pt>
                <c:pt idx="1645">
                  <c:v>0.34680555555555559</c:v>
                </c:pt>
                <c:pt idx="1646">
                  <c:v>0.34682870370370367</c:v>
                </c:pt>
                <c:pt idx="1647">
                  <c:v>0.3468518518518518</c:v>
                </c:pt>
                <c:pt idx="1648">
                  <c:v>0.34687499999999999</c:v>
                </c:pt>
                <c:pt idx="1649">
                  <c:v>0.34689814814814812</c:v>
                </c:pt>
                <c:pt idx="1650">
                  <c:v>0.34692129629629626</c:v>
                </c:pt>
                <c:pt idx="1651">
                  <c:v>0.34694444444444444</c:v>
                </c:pt>
                <c:pt idx="1652">
                  <c:v>0.34696759259259258</c:v>
                </c:pt>
                <c:pt idx="1653">
                  <c:v>0.34699074074074071</c:v>
                </c:pt>
                <c:pt idx="1654">
                  <c:v>0.3470138888888889</c:v>
                </c:pt>
                <c:pt idx="1655">
                  <c:v>0.34703703703703703</c:v>
                </c:pt>
                <c:pt idx="1656">
                  <c:v>0.34706018518518517</c:v>
                </c:pt>
                <c:pt idx="1657">
                  <c:v>0.34708333333333335</c:v>
                </c:pt>
                <c:pt idx="1658">
                  <c:v>0.34710648148148149</c:v>
                </c:pt>
                <c:pt idx="1659">
                  <c:v>0.34712962962962962</c:v>
                </c:pt>
                <c:pt idx="1660">
                  <c:v>0.34715277777777781</c:v>
                </c:pt>
                <c:pt idx="1661">
                  <c:v>0.34717592592592594</c:v>
                </c:pt>
                <c:pt idx="1662">
                  <c:v>0.34719907407407408</c:v>
                </c:pt>
                <c:pt idx="1663">
                  <c:v>0.34722222222222227</c:v>
                </c:pt>
                <c:pt idx="1664">
                  <c:v>0.3472453703703704</c:v>
                </c:pt>
                <c:pt idx="1665">
                  <c:v>0.34726851851851853</c:v>
                </c:pt>
                <c:pt idx="1666">
                  <c:v>0.34729166666666672</c:v>
                </c:pt>
                <c:pt idx="1667">
                  <c:v>0.3473148148148148</c:v>
                </c:pt>
                <c:pt idx="1668">
                  <c:v>0.34733796296296293</c:v>
                </c:pt>
                <c:pt idx="1669">
                  <c:v>0.34736111111111106</c:v>
                </c:pt>
                <c:pt idx="1670">
                  <c:v>0.34738425925925925</c:v>
                </c:pt>
                <c:pt idx="1671">
                  <c:v>0.34740740740740739</c:v>
                </c:pt>
                <c:pt idx="1672">
                  <c:v>0.34743055555555552</c:v>
                </c:pt>
                <c:pt idx="1673">
                  <c:v>0.34745370370370371</c:v>
                </c:pt>
                <c:pt idx="1674">
                  <c:v>0.34747685185185184</c:v>
                </c:pt>
                <c:pt idx="1675">
                  <c:v>0.34749999999999998</c:v>
                </c:pt>
                <c:pt idx="1676">
                  <c:v>0.34752314814814816</c:v>
                </c:pt>
                <c:pt idx="1677">
                  <c:v>0.34755787037037034</c:v>
                </c:pt>
                <c:pt idx="1678">
                  <c:v>0.34758101851851847</c:v>
                </c:pt>
                <c:pt idx="1679">
                  <c:v>0.34760416666666666</c:v>
                </c:pt>
                <c:pt idx="1680">
                  <c:v>0.34762731481481479</c:v>
                </c:pt>
                <c:pt idx="1681">
                  <c:v>0.34765046296296293</c:v>
                </c:pt>
                <c:pt idx="1682">
                  <c:v>0.34767361111111111</c:v>
                </c:pt>
                <c:pt idx="1683">
                  <c:v>0.34769675925925925</c:v>
                </c:pt>
                <c:pt idx="1684">
                  <c:v>0.34771990740740738</c:v>
                </c:pt>
                <c:pt idx="1685">
                  <c:v>0.34774305555555557</c:v>
                </c:pt>
                <c:pt idx="1686">
                  <c:v>0.3477662037037037</c:v>
                </c:pt>
                <c:pt idx="1687">
                  <c:v>0.34778935185185184</c:v>
                </c:pt>
                <c:pt idx="1688">
                  <c:v>0.34781250000000002</c:v>
                </c:pt>
                <c:pt idx="1689">
                  <c:v>0.34783564814814816</c:v>
                </c:pt>
                <c:pt idx="1690">
                  <c:v>0.34785879629629629</c:v>
                </c:pt>
                <c:pt idx="1691">
                  <c:v>0.34788194444444448</c:v>
                </c:pt>
                <c:pt idx="1692">
                  <c:v>0.34790509259259261</c:v>
                </c:pt>
                <c:pt idx="1693">
                  <c:v>0.34792824074074075</c:v>
                </c:pt>
                <c:pt idx="1694">
                  <c:v>0.34795138888888894</c:v>
                </c:pt>
                <c:pt idx="1695">
                  <c:v>0.34797453703703707</c:v>
                </c:pt>
                <c:pt idx="1696">
                  <c:v>0.3479976851851852</c:v>
                </c:pt>
                <c:pt idx="1697">
                  <c:v>0.34802083333333328</c:v>
                </c:pt>
                <c:pt idx="1698">
                  <c:v>0.34804398148148147</c:v>
                </c:pt>
                <c:pt idx="1699">
                  <c:v>0.3480671296296296</c:v>
                </c:pt>
                <c:pt idx="1700">
                  <c:v>0.34809027777777773</c:v>
                </c:pt>
                <c:pt idx="1701">
                  <c:v>0.34811342592592592</c:v>
                </c:pt>
                <c:pt idx="1702">
                  <c:v>0.34813657407407406</c:v>
                </c:pt>
                <c:pt idx="1703">
                  <c:v>0.34815972222222219</c:v>
                </c:pt>
                <c:pt idx="1704">
                  <c:v>0.34818287037037038</c:v>
                </c:pt>
                <c:pt idx="1705">
                  <c:v>0.34820601851851851</c:v>
                </c:pt>
                <c:pt idx="1706">
                  <c:v>0.34822916666666665</c:v>
                </c:pt>
                <c:pt idx="1707">
                  <c:v>0.34825231481481483</c:v>
                </c:pt>
                <c:pt idx="1708">
                  <c:v>0.34827546296296297</c:v>
                </c:pt>
                <c:pt idx="1709">
                  <c:v>0.3482986111111111</c:v>
                </c:pt>
                <c:pt idx="1710">
                  <c:v>0.34833333333333333</c:v>
                </c:pt>
                <c:pt idx="1711">
                  <c:v>0.34835648148148146</c:v>
                </c:pt>
                <c:pt idx="1712">
                  <c:v>0.34837962962962959</c:v>
                </c:pt>
                <c:pt idx="1713">
                  <c:v>0.34840277777777778</c:v>
                </c:pt>
                <c:pt idx="1714">
                  <c:v>0.34842592592592592</c:v>
                </c:pt>
                <c:pt idx="1715">
                  <c:v>0.34844907407407405</c:v>
                </c:pt>
                <c:pt idx="1716">
                  <c:v>0.34847222222222224</c:v>
                </c:pt>
                <c:pt idx="1717">
                  <c:v>0.34849537037037037</c:v>
                </c:pt>
                <c:pt idx="1718">
                  <c:v>0.34851851851851851</c:v>
                </c:pt>
                <c:pt idx="1719">
                  <c:v>0.34854166666666669</c:v>
                </c:pt>
                <c:pt idx="1720">
                  <c:v>0.34856481481481483</c:v>
                </c:pt>
                <c:pt idx="1721">
                  <c:v>0.34858796296296296</c:v>
                </c:pt>
                <c:pt idx="1722">
                  <c:v>0.34861111111111115</c:v>
                </c:pt>
                <c:pt idx="1723">
                  <c:v>0.34863425925925928</c:v>
                </c:pt>
                <c:pt idx="1724">
                  <c:v>0.34865740740740742</c:v>
                </c:pt>
                <c:pt idx="1725">
                  <c:v>0.3486805555555556</c:v>
                </c:pt>
                <c:pt idx="1726">
                  <c:v>0.34870370370370374</c:v>
                </c:pt>
                <c:pt idx="1727">
                  <c:v>0.34872685185185182</c:v>
                </c:pt>
                <c:pt idx="1728">
                  <c:v>0.34874999999999995</c:v>
                </c:pt>
                <c:pt idx="1729">
                  <c:v>0.34877314814814814</c:v>
                </c:pt>
                <c:pt idx="1730">
                  <c:v>0.34879629629629627</c:v>
                </c:pt>
                <c:pt idx="1731">
                  <c:v>0.3488194444444444</c:v>
                </c:pt>
                <c:pt idx="1732">
                  <c:v>0.34884259259259259</c:v>
                </c:pt>
                <c:pt idx="1733">
                  <c:v>0.34886574074074073</c:v>
                </c:pt>
                <c:pt idx="1734">
                  <c:v>0.34888888888888886</c:v>
                </c:pt>
                <c:pt idx="1735">
                  <c:v>0.34891203703703705</c:v>
                </c:pt>
                <c:pt idx="1736">
                  <c:v>0.34893518518518518</c:v>
                </c:pt>
                <c:pt idx="1737">
                  <c:v>0.34896990740740735</c:v>
                </c:pt>
                <c:pt idx="1738">
                  <c:v>0.34899305555555554</c:v>
                </c:pt>
                <c:pt idx="1739">
                  <c:v>0.34901620370370368</c:v>
                </c:pt>
                <c:pt idx="1740">
                  <c:v>0.34903935185185181</c:v>
                </c:pt>
                <c:pt idx="1741">
                  <c:v>0.3490625</c:v>
                </c:pt>
                <c:pt idx="1742">
                  <c:v>0.34908564814814813</c:v>
                </c:pt>
                <c:pt idx="1743">
                  <c:v>0.34910879629629626</c:v>
                </c:pt>
                <c:pt idx="1744">
                  <c:v>0.34913194444444445</c:v>
                </c:pt>
                <c:pt idx="1745">
                  <c:v>0.34915509259259259</c:v>
                </c:pt>
                <c:pt idx="1746">
                  <c:v>0.34917824074074072</c:v>
                </c:pt>
                <c:pt idx="1747">
                  <c:v>0.34920138888888891</c:v>
                </c:pt>
                <c:pt idx="1748">
                  <c:v>0.34922453703703704</c:v>
                </c:pt>
                <c:pt idx="1749">
                  <c:v>0.34924768518518517</c:v>
                </c:pt>
                <c:pt idx="1750">
                  <c:v>0.34927083333333336</c:v>
                </c:pt>
                <c:pt idx="1751">
                  <c:v>0.3492939814814815</c:v>
                </c:pt>
                <c:pt idx="1752">
                  <c:v>0.34931712962962963</c:v>
                </c:pt>
                <c:pt idx="1753">
                  <c:v>0.34934027777777782</c:v>
                </c:pt>
                <c:pt idx="1754">
                  <c:v>0.34936342592592595</c:v>
                </c:pt>
                <c:pt idx="1755">
                  <c:v>0.34938657407407409</c:v>
                </c:pt>
                <c:pt idx="1756">
                  <c:v>0.34940972222222227</c:v>
                </c:pt>
                <c:pt idx="1757">
                  <c:v>0.34943287037037035</c:v>
                </c:pt>
                <c:pt idx="1758">
                  <c:v>0.34945601851851849</c:v>
                </c:pt>
                <c:pt idx="1759">
                  <c:v>0.34947916666666662</c:v>
                </c:pt>
                <c:pt idx="1760">
                  <c:v>0.34950231481481481</c:v>
                </c:pt>
                <c:pt idx="1761">
                  <c:v>0.34952546296296294</c:v>
                </c:pt>
                <c:pt idx="1762">
                  <c:v>0.34954861111111107</c:v>
                </c:pt>
                <c:pt idx="1763">
                  <c:v>0.34957175925925926</c:v>
                </c:pt>
                <c:pt idx="1764">
                  <c:v>0.3495949074074074</c:v>
                </c:pt>
                <c:pt idx="1765">
                  <c:v>0.34961805555555553</c:v>
                </c:pt>
                <c:pt idx="1766">
                  <c:v>0.34965277777777781</c:v>
                </c:pt>
                <c:pt idx="1767">
                  <c:v>0.34967592592592595</c:v>
                </c:pt>
                <c:pt idx="1768">
                  <c:v>0.34969907407407402</c:v>
                </c:pt>
                <c:pt idx="1769">
                  <c:v>0.34972222222222221</c:v>
                </c:pt>
                <c:pt idx="1770">
                  <c:v>0.34974537037037035</c:v>
                </c:pt>
                <c:pt idx="1771">
                  <c:v>0.34976851851851848</c:v>
                </c:pt>
                <c:pt idx="1772">
                  <c:v>0.34979166666666667</c:v>
                </c:pt>
                <c:pt idx="1773">
                  <c:v>0.3498148148148148</c:v>
                </c:pt>
                <c:pt idx="1774">
                  <c:v>0.34983796296296293</c:v>
                </c:pt>
                <c:pt idx="1775">
                  <c:v>0.34986111111111112</c:v>
                </c:pt>
                <c:pt idx="1776">
                  <c:v>0.34988425925925926</c:v>
                </c:pt>
                <c:pt idx="1777">
                  <c:v>0.34990740740740739</c:v>
                </c:pt>
                <c:pt idx="1778">
                  <c:v>0.34993055555555558</c:v>
                </c:pt>
                <c:pt idx="1779">
                  <c:v>0.34995370370370371</c:v>
                </c:pt>
                <c:pt idx="1780">
                  <c:v>0.34997685185185184</c:v>
                </c:pt>
                <c:pt idx="1781">
                  <c:v>0.35000000000000003</c:v>
                </c:pt>
                <c:pt idx="1782">
                  <c:v>0.35002314814814817</c:v>
                </c:pt>
                <c:pt idx="1783">
                  <c:v>0.3500462962962963</c:v>
                </c:pt>
                <c:pt idx="1784">
                  <c:v>0.35006944444444449</c:v>
                </c:pt>
                <c:pt idx="1785">
                  <c:v>0.35009259259259262</c:v>
                </c:pt>
                <c:pt idx="1786">
                  <c:v>0.35011574074074076</c:v>
                </c:pt>
                <c:pt idx="1787">
                  <c:v>0.35013888888888883</c:v>
                </c:pt>
                <c:pt idx="1788">
                  <c:v>0.35016203703703702</c:v>
                </c:pt>
                <c:pt idx="1789">
                  <c:v>0.35018518518518515</c:v>
                </c:pt>
                <c:pt idx="1790">
                  <c:v>0.35020833333333329</c:v>
                </c:pt>
                <c:pt idx="1791">
                  <c:v>0.35023148148148148</c:v>
                </c:pt>
                <c:pt idx="1792">
                  <c:v>0.35025462962962961</c:v>
                </c:pt>
                <c:pt idx="1793">
                  <c:v>0.35027777777777774</c:v>
                </c:pt>
                <c:pt idx="1794">
                  <c:v>0.35031250000000003</c:v>
                </c:pt>
                <c:pt idx="1795">
                  <c:v>0.35033564814814816</c:v>
                </c:pt>
                <c:pt idx="1796">
                  <c:v>0.35035879629629635</c:v>
                </c:pt>
                <c:pt idx="1797">
                  <c:v>0.35038194444444448</c:v>
                </c:pt>
                <c:pt idx="1798">
                  <c:v>0.35040509259259256</c:v>
                </c:pt>
                <c:pt idx="1799">
                  <c:v>0.35042824074074069</c:v>
                </c:pt>
                <c:pt idx="1800">
                  <c:v>0.35045138888888888</c:v>
                </c:pt>
                <c:pt idx="1801">
                  <c:v>0.35047453703703701</c:v>
                </c:pt>
                <c:pt idx="1802">
                  <c:v>0.35049768518518515</c:v>
                </c:pt>
                <c:pt idx="1803">
                  <c:v>0.35052083333333334</c:v>
                </c:pt>
                <c:pt idx="1804">
                  <c:v>0.35054398148148147</c:v>
                </c:pt>
                <c:pt idx="1805">
                  <c:v>0.3505671296296296</c:v>
                </c:pt>
                <c:pt idx="1806">
                  <c:v>0.35059027777777779</c:v>
                </c:pt>
                <c:pt idx="1807">
                  <c:v>0.35061342592592593</c:v>
                </c:pt>
                <c:pt idx="1808">
                  <c:v>0.35063657407407406</c:v>
                </c:pt>
                <c:pt idx="1809">
                  <c:v>0.35065972222222225</c:v>
                </c:pt>
                <c:pt idx="1810">
                  <c:v>0.35068287037037038</c:v>
                </c:pt>
                <c:pt idx="1811">
                  <c:v>0.35070601851851851</c:v>
                </c:pt>
                <c:pt idx="1812">
                  <c:v>0.3507291666666667</c:v>
                </c:pt>
                <c:pt idx="1813">
                  <c:v>0.35075231481481484</c:v>
                </c:pt>
                <c:pt idx="1814">
                  <c:v>0.35077546296296297</c:v>
                </c:pt>
                <c:pt idx="1815">
                  <c:v>0.35079861111111116</c:v>
                </c:pt>
                <c:pt idx="1816">
                  <c:v>0.35082175925925929</c:v>
                </c:pt>
                <c:pt idx="1817">
                  <c:v>0.35084490740740737</c:v>
                </c:pt>
                <c:pt idx="1818">
                  <c:v>0.3508680555555555</c:v>
                </c:pt>
                <c:pt idx="1819">
                  <c:v>0.35089120370370369</c:v>
                </c:pt>
                <c:pt idx="1820">
                  <c:v>0.35091435185185182</c:v>
                </c:pt>
                <c:pt idx="1821">
                  <c:v>0.35093749999999996</c:v>
                </c:pt>
                <c:pt idx="1822">
                  <c:v>0.35096064814814815</c:v>
                </c:pt>
                <c:pt idx="1823">
                  <c:v>0.35098379629629628</c:v>
                </c:pt>
                <c:pt idx="1824">
                  <c:v>0.35100694444444441</c:v>
                </c:pt>
                <c:pt idx="1825">
                  <c:v>0.3510300925925926</c:v>
                </c:pt>
                <c:pt idx="1826">
                  <c:v>0.35105324074074074</c:v>
                </c:pt>
                <c:pt idx="1827">
                  <c:v>0.35108796296296302</c:v>
                </c:pt>
                <c:pt idx="1828">
                  <c:v>0.3511111111111111</c:v>
                </c:pt>
                <c:pt idx="1829">
                  <c:v>0.35113425925925923</c:v>
                </c:pt>
                <c:pt idx="1830">
                  <c:v>0.35115740740740736</c:v>
                </c:pt>
                <c:pt idx="1831">
                  <c:v>0.35118055555555555</c:v>
                </c:pt>
                <c:pt idx="1832">
                  <c:v>0.35120370370370368</c:v>
                </c:pt>
                <c:pt idx="1833">
                  <c:v>0.35122685185185182</c:v>
                </c:pt>
                <c:pt idx="1834">
                  <c:v>0.35125000000000001</c:v>
                </c:pt>
                <c:pt idx="1835">
                  <c:v>0.35127314814814814</c:v>
                </c:pt>
                <c:pt idx="1836">
                  <c:v>0.35129629629629627</c:v>
                </c:pt>
                <c:pt idx="1837">
                  <c:v>0.35131944444444446</c:v>
                </c:pt>
                <c:pt idx="1838">
                  <c:v>0.3513425925925926</c:v>
                </c:pt>
                <c:pt idx="1839">
                  <c:v>0.35136574074074073</c:v>
                </c:pt>
                <c:pt idx="1840">
                  <c:v>0.35138888888888892</c:v>
                </c:pt>
                <c:pt idx="1841">
                  <c:v>0.35141203703703705</c:v>
                </c:pt>
                <c:pt idx="1842">
                  <c:v>0.35143518518518518</c:v>
                </c:pt>
                <c:pt idx="1843">
                  <c:v>0.35145833333333337</c:v>
                </c:pt>
                <c:pt idx="1844">
                  <c:v>0.35148148148148151</c:v>
                </c:pt>
                <c:pt idx="1845">
                  <c:v>0.35150462962962964</c:v>
                </c:pt>
                <c:pt idx="1846">
                  <c:v>0.35152777777777783</c:v>
                </c:pt>
                <c:pt idx="1847">
                  <c:v>0.35155092592592596</c:v>
                </c:pt>
                <c:pt idx="1848">
                  <c:v>0.35157407407407404</c:v>
                </c:pt>
                <c:pt idx="1849">
                  <c:v>0.35159722222222217</c:v>
                </c:pt>
                <c:pt idx="1850">
                  <c:v>0.35162037037037036</c:v>
                </c:pt>
                <c:pt idx="1851">
                  <c:v>0.35164351851851849</c:v>
                </c:pt>
                <c:pt idx="1852">
                  <c:v>0.35166666666666663</c:v>
                </c:pt>
                <c:pt idx="1853">
                  <c:v>0.35168981481481482</c:v>
                </c:pt>
                <c:pt idx="1854">
                  <c:v>0.35171296296296295</c:v>
                </c:pt>
                <c:pt idx="1855">
                  <c:v>0.35173611111111108</c:v>
                </c:pt>
                <c:pt idx="1856">
                  <c:v>0.35177083333333337</c:v>
                </c:pt>
                <c:pt idx="1857">
                  <c:v>0.3517939814814815</c:v>
                </c:pt>
                <c:pt idx="1858">
                  <c:v>0.35181712962962958</c:v>
                </c:pt>
                <c:pt idx="1859">
                  <c:v>0.35184027777777777</c:v>
                </c:pt>
                <c:pt idx="1860">
                  <c:v>0.3518634259259259</c:v>
                </c:pt>
                <c:pt idx="1861">
                  <c:v>0.35188657407407403</c:v>
                </c:pt>
                <c:pt idx="1862">
                  <c:v>0.35190972222222222</c:v>
                </c:pt>
                <c:pt idx="1863">
                  <c:v>0.35193287037037035</c:v>
                </c:pt>
                <c:pt idx="1864">
                  <c:v>0.35195601851851849</c:v>
                </c:pt>
                <c:pt idx="1865">
                  <c:v>0.35197916666666668</c:v>
                </c:pt>
                <c:pt idx="1866">
                  <c:v>0.35200231481481481</c:v>
                </c:pt>
                <c:pt idx="1867">
                  <c:v>0.35202546296296294</c:v>
                </c:pt>
                <c:pt idx="1868">
                  <c:v>0.35204861111111113</c:v>
                </c:pt>
                <c:pt idx="1869">
                  <c:v>0.35207175925925926</c:v>
                </c:pt>
                <c:pt idx="1870">
                  <c:v>0.3520949074074074</c:v>
                </c:pt>
                <c:pt idx="1871">
                  <c:v>0.35211805555555559</c:v>
                </c:pt>
                <c:pt idx="1872">
                  <c:v>0.35214120370370372</c:v>
                </c:pt>
                <c:pt idx="1873">
                  <c:v>0.35216435185185185</c:v>
                </c:pt>
                <c:pt idx="1874">
                  <c:v>0.35218750000000004</c:v>
                </c:pt>
                <c:pt idx="1875">
                  <c:v>0.35221064814814818</c:v>
                </c:pt>
                <c:pt idx="1876">
                  <c:v>0.35223379629629631</c:v>
                </c:pt>
                <c:pt idx="1877">
                  <c:v>0.3522569444444445</c:v>
                </c:pt>
                <c:pt idx="1878">
                  <c:v>0.35228009259259263</c:v>
                </c:pt>
                <c:pt idx="1879">
                  <c:v>0.35230324074074071</c:v>
                </c:pt>
                <c:pt idx="1880">
                  <c:v>0.35232638888888884</c:v>
                </c:pt>
                <c:pt idx="1881">
                  <c:v>0.35234953703703703</c:v>
                </c:pt>
                <c:pt idx="1882">
                  <c:v>0.35237268518518516</c:v>
                </c:pt>
                <c:pt idx="1883">
                  <c:v>0.3523958333333333</c:v>
                </c:pt>
                <c:pt idx="1884">
                  <c:v>0.35241898148148149</c:v>
                </c:pt>
                <c:pt idx="1885">
                  <c:v>0.35245370370370371</c:v>
                </c:pt>
                <c:pt idx="1886">
                  <c:v>0.3524768518518519</c:v>
                </c:pt>
                <c:pt idx="1887">
                  <c:v>0.35250000000000004</c:v>
                </c:pt>
                <c:pt idx="1888">
                  <c:v>0.35252314814814811</c:v>
                </c:pt>
                <c:pt idx="1889">
                  <c:v>0.35254629629629625</c:v>
                </c:pt>
                <c:pt idx="1890">
                  <c:v>0.35256944444444444</c:v>
                </c:pt>
                <c:pt idx="1891">
                  <c:v>0.35259259259259257</c:v>
                </c:pt>
                <c:pt idx="1892">
                  <c:v>0.3526157407407407</c:v>
                </c:pt>
                <c:pt idx="1893">
                  <c:v>0.35263888888888889</c:v>
                </c:pt>
                <c:pt idx="1894">
                  <c:v>0.35266203703703702</c:v>
                </c:pt>
                <c:pt idx="1895">
                  <c:v>0.35268518518518516</c:v>
                </c:pt>
                <c:pt idx="1896">
                  <c:v>0.35270833333333335</c:v>
                </c:pt>
                <c:pt idx="1897">
                  <c:v>0.35273148148148148</c:v>
                </c:pt>
                <c:pt idx="1898">
                  <c:v>0.35275462962962961</c:v>
                </c:pt>
                <c:pt idx="1899">
                  <c:v>0.3527777777777778</c:v>
                </c:pt>
                <c:pt idx="1900">
                  <c:v>0.35280092592592593</c:v>
                </c:pt>
                <c:pt idx="1901">
                  <c:v>0.35282407407407407</c:v>
                </c:pt>
                <c:pt idx="1902">
                  <c:v>0.35284722222222226</c:v>
                </c:pt>
                <c:pt idx="1903">
                  <c:v>0.35287037037037039</c:v>
                </c:pt>
                <c:pt idx="1904">
                  <c:v>0.35289351851851852</c:v>
                </c:pt>
                <c:pt idx="1905">
                  <c:v>0.35291666666666671</c:v>
                </c:pt>
                <c:pt idx="1906">
                  <c:v>0.35293981481481485</c:v>
                </c:pt>
                <c:pt idx="1907">
                  <c:v>0.35296296296296298</c:v>
                </c:pt>
                <c:pt idx="1908">
                  <c:v>0.35298611111111117</c:v>
                </c:pt>
                <c:pt idx="1909">
                  <c:v>0.35300925925925924</c:v>
                </c:pt>
                <c:pt idx="1910">
                  <c:v>0.35303240740740738</c:v>
                </c:pt>
                <c:pt idx="1911">
                  <c:v>0.35305555555555551</c:v>
                </c:pt>
                <c:pt idx="1912">
                  <c:v>0.3530787037037037</c:v>
                </c:pt>
                <c:pt idx="1913">
                  <c:v>0.35311342592592593</c:v>
                </c:pt>
                <c:pt idx="1914">
                  <c:v>0.35313657407407412</c:v>
                </c:pt>
                <c:pt idx="1915">
                  <c:v>0.35315972222222225</c:v>
                </c:pt>
                <c:pt idx="1916">
                  <c:v>0.35318287037037038</c:v>
                </c:pt>
                <c:pt idx="1917">
                  <c:v>0.35320601851851857</c:v>
                </c:pt>
                <c:pt idx="1918">
                  <c:v>0.35322916666666665</c:v>
                </c:pt>
                <c:pt idx="1919">
                  <c:v>0.35325231481481478</c:v>
                </c:pt>
                <c:pt idx="1920">
                  <c:v>0.35327546296296292</c:v>
                </c:pt>
                <c:pt idx="1921">
                  <c:v>0.3532986111111111</c:v>
                </c:pt>
                <c:pt idx="1922">
                  <c:v>0.35332175925925924</c:v>
                </c:pt>
                <c:pt idx="1923">
                  <c:v>0.35334490740740737</c:v>
                </c:pt>
                <c:pt idx="1924">
                  <c:v>0.35336805555555556</c:v>
                </c:pt>
                <c:pt idx="1925">
                  <c:v>0.35339120370370369</c:v>
                </c:pt>
                <c:pt idx="1926">
                  <c:v>0.35341435185185183</c:v>
                </c:pt>
                <c:pt idx="1927">
                  <c:v>0.35343750000000002</c:v>
                </c:pt>
                <c:pt idx="1928">
                  <c:v>0.35346064814814815</c:v>
                </c:pt>
                <c:pt idx="1929">
                  <c:v>0.35348379629629628</c:v>
                </c:pt>
                <c:pt idx="1930">
                  <c:v>0.35350694444444447</c:v>
                </c:pt>
                <c:pt idx="1931">
                  <c:v>0.3535300925925926</c:v>
                </c:pt>
                <c:pt idx="1932">
                  <c:v>0.35355324074074074</c:v>
                </c:pt>
                <c:pt idx="1933">
                  <c:v>0.35357638888888893</c:v>
                </c:pt>
                <c:pt idx="1934">
                  <c:v>0.35359953703703706</c:v>
                </c:pt>
                <c:pt idx="1935">
                  <c:v>0.35362268518518519</c:v>
                </c:pt>
                <c:pt idx="1936">
                  <c:v>0.35364583333333338</c:v>
                </c:pt>
                <c:pt idx="1937">
                  <c:v>0.35366898148148151</c:v>
                </c:pt>
                <c:pt idx="1938">
                  <c:v>0.35369212962962965</c:v>
                </c:pt>
                <c:pt idx="1939">
                  <c:v>0.35371527777777773</c:v>
                </c:pt>
                <c:pt idx="1940">
                  <c:v>0.35375000000000001</c:v>
                </c:pt>
                <c:pt idx="1941">
                  <c:v>0.35377314814814814</c:v>
                </c:pt>
                <c:pt idx="1942">
                  <c:v>0.35379629629629633</c:v>
                </c:pt>
                <c:pt idx="1943">
                  <c:v>0.35381944444444446</c:v>
                </c:pt>
                <c:pt idx="1944">
                  <c:v>0.3538425925925926</c:v>
                </c:pt>
                <c:pt idx="1945">
                  <c:v>0.35386574074074079</c:v>
                </c:pt>
                <c:pt idx="1946">
                  <c:v>0.35388888888888892</c:v>
                </c:pt>
                <c:pt idx="1947">
                  <c:v>0.35391203703703705</c:v>
                </c:pt>
                <c:pt idx="1948">
                  <c:v>0.35393518518518513</c:v>
                </c:pt>
                <c:pt idx="1949">
                  <c:v>0.35395833333333332</c:v>
                </c:pt>
                <c:pt idx="1950">
                  <c:v>0.35398148148148145</c:v>
                </c:pt>
                <c:pt idx="1951">
                  <c:v>0.35400462962962959</c:v>
                </c:pt>
                <c:pt idx="1952">
                  <c:v>0.35402777777777777</c:v>
                </c:pt>
                <c:pt idx="1953">
                  <c:v>0.35405092592592591</c:v>
                </c:pt>
                <c:pt idx="1954">
                  <c:v>0.35407407407407404</c:v>
                </c:pt>
                <c:pt idx="1955">
                  <c:v>0.35409722222222223</c:v>
                </c:pt>
                <c:pt idx="1956">
                  <c:v>0.35412037037037036</c:v>
                </c:pt>
                <c:pt idx="1957">
                  <c:v>0.3541435185185185</c:v>
                </c:pt>
                <c:pt idx="1958">
                  <c:v>0.35416666666666669</c:v>
                </c:pt>
                <c:pt idx="1959">
                  <c:v>0.35418981481481482</c:v>
                </c:pt>
                <c:pt idx="1960">
                  <c:v>0.35421296296296295</c:v>
                </c:pt>
                <c:pt idx="1961">
                  <c:v>0.35423611111111114</c:v>
                </c:pt>
                <c:pt idx="1962">
                  <c:v>0.35425925925925927</c:v>
                </c:pt>
                <c:pt idx="1963">
                  <c:v>0.35428240740740741</c:v>
                </c:pt>
                <c:pt idx="1964">
                  <c:v>0.3543055555555556</c:v>
                </c:pt>
                <c:pt idx="1965">
                  <c:v>0.35432870370370373</c:v>
                </c:pt>
                <c:pt idx="1966">
                  <c:v>0.3543634259259259</c:v>
                </c:pt>
                <c:pt idx="1967">
                  <c:v>0.35438657407407409</c:v>
                </c:pt>
                <c:pt idx="1968">
                  <c:v>0.35440972222222222</c:v>
                </c:pt>
                <c:pt idx="1969">
                  <c:v>0.35443287037037036</c:v>
                </c:pt>
                <c:pt idx="1970">
                  <c:v>0.35445601851851855</c:v>
                </c:pt>
                <c:pt idx="1971">
                  <c:v>0.35447916666666668</c:v>
                </c:pt>
                <c:pt idx="1972">
                  <c:v>0.35450231481481481</c:v>
                </c:pt>
                <c:pt idx="1973">
                  <c:v>0.354525462962963</c:v>
                </c:pt>
                <c:pt idx="1974">
                  <c:v>0.35454861111111113</c:v>
                </c:pt>
                <c:pt idx="1975">
                  <c:v>0.35457175925925927</c:v>
                </c:pt>
                <c:pt idx="1976">
                  <c:v>0.35459490740740746</c:v>
                </c:pt>
                <c:pt idx="1977">
                  <c:v>0.35461805555555559</c:v>
                </c:pt>
                <c:pt idx="1978">
                  <c:v>0.35464120370370367</c:v>
                </c:pt>
                <c:pt idx="1979">
                  <c:v>0.3546643518518518</c:v>
                </c:pt>
                <c:pt idx="1980">
                  <c:v>0.35468749999999999</c:v>
                </c:pt>
                <c:pt idx="1981">
                  <c:v>0.35471064814814812</c:v>
                </c:pt>
                <c:pt idx="1982">
                  <c:v>0.35473379629629626</c:v>
                </c:pt>
                <c:pt idx="1983">
                  <c:v>0.35475694444444444</c:v>
                </c:pt>
                <c:pt idx="1984">
                  <c:v>0.35478009259259258</c:v>
                </c:pt>
                <c:pt idx="1985">
                  <c:v>0.35480324074074071</c:v>
                </c:pt>
                <c:pt idx="1986">
                  <c:v>0.3548263888888889</c:v>
                </c:pt>
                <c:pt idx="1987">
                  <c:v>0.35484953703703703</c:v>
                </c:pt>
                <c:pt idx="1988">
                  <c:v>0.35487268518518517</c:v>
                </c:pt>
                <c:pt idx="1989">
                  <c:v>0.35489583333333335</c:v>
                </c:pt>
                <c:pt idx="1990">
                  <c:v>0.35491898148148149</c:v>
                </c:pt>
              </c:numCache>
            </c:numRef>
          </c:xVal>
          <c:yVal>
            <c:numRef>
              <c:f>航路データ!$B$3:$B$3000</c:f>
              <c:numCache>
                <c:formatCode>General</c:formatCode>
                <c:ptCount val="299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1.89</c:v>
                </c:pt>
                <c:pt idx="203">
                  <c:v>2.34</c:v>
                </c:pt>
                <c:pt idx="204">
                  <c:v>2.57</c:v>
                </c:pt>
                <c:pt idx="205">
                  <c:v>2.91</c:v>
                </c:pt>
                <c:pt idx="206">
                  <c:v>3.42</c:v>
                </c:pt>
                <c:pt idx="207">
                  <c:v>3.25</c:v>
                </c:pt>
                <c:pt idx="208">
                  <c:v>2.3199999999999998</c:v>
                </c:pt>
                <c:pt idx="209">
                  <c:v>2.83</c:v>
                </c:pt>
                <c:pt idx="210">
                  <c:v>2.62</c:v>
                </c:pt>
                <c:pt idx="211">
                  <c:v>1.99</c:v>
                </c:pt>
                <c:pt idx="212">
                  <c:v>1.99</c:v>
                </c:pt>
                <c:pt idx="213">
                  <c:v>1.4</c:v>
                </c:pt>
                <c:pt idx="214">
                  <c:v>2.25</c:v>
                </c:pt>
                <c:pt idx="215">
                  <c:v>3.44</c:v>
                </c:pt>
                <c:pt idx="216">
                  <c:v>3.95</c:v>
                </c:pt>
                <c:pt idx="217">
                  <c:v>4.32</c:v>
                </c:pt>
                <c:pt idx="218">
                  <c:v>4.55</c:v>
                </c:pt>
                <c:pt idx="219">
                  <c:v>5.05</c:v>
                </c:pt>
                <c:pt idx="220">
                  <c:v>5.16</c:v>
                </c:pt>
                <c:pt idx="221">
                  <c:v>5.3</c:v>
                </c:pt>
                <c:pt idx="222">
                  <c:v>4.9400000000000004</c:v>
                </c:pt>
                <c:pt idx="223">
                  <c:v>5.54</c:v>
                </c:pt>
                <c:pt idx="224">
                  <c:v>5.7</c:v>
                </c:pt>
                <c:pt idx="225">
                  <c:v>5.67</c:v>
                </c:pt>
                <c:pt idx="226">
                  <c:v>5.82</c:v>
                </c:pt>
                <c:pt idx="227">
                  <c:v>5.61</c:v>
                </c:pt>
                <c:pt idx="228">
                  <c:v>5.58</c:v>
                </c:pt>
                <c:pt idx="229">
                  <c:v>5.67</c:v>
                </c:pt>
                <c:pt idx="230">
                  <c:v>5.83</c:v>
                </c:pt>
                <c:pt idx="231">
                  <c:v>5.84</c:v>
                </c:pt>
                <c:pt idx="232">
                  <c:v>5.88</c:v>
                </c:pt>
                <c:pt idx="233">
                  <c:v>5.96</c:v>
                </c:pt>
                <c:pt idx="234">
                  <c:v>5.97</c:v>
                </c:pt>
                <c:pt idx="235">
                  <c:v>5.93</c:v>
                </c:pt>
                <c:pt idx="236">
                  <c:v>5.93</c:v>
                </c:pt>
                <c:pt idx="237">
                  <c:v>5.95</c:v>
                </c:pt>
                <c:pt idx="238">
                  <c:v>5.95</c:v>
                </c:pt>
                <c:pt idx="239">
                  <c:v>5.91</c:v>
                </c:pt>
                <c:pt idx="240">
                  <c:v>5.9</c:v>
                </c:pt>
                <c:pt idx="241">
                  <c:v>5.9</c:v>
                </c:pt>
                <c:pt idx="242">
                  <c:v>5.92</c:v>
                </c:pt>
                <c:pt idx="243">
                  <c:v>5.92</c:v>
                </c:pt>
                <c:pt idx="244">
                  <c:v>5.95</c:v>
                </c:pt>
                <c:pt idx="245">
                  <c:v>5.95</c:v>
                </c:pt>
                <c:pt idx="246">
                  <c:v>5.96</c:v>
                </c:pt>
                <c:pt idx="247">
                  <c:v>5.96</c:v>
                </c:pt>
                <c:pt idx="248">
                  <c:v>5.97</c:v>
                </c:pt>
                <c:pt idx="249">
                  <c:v>5.98</c:v>
                </c:pt>
                <c:pt idx="250">
                  <c:v>6.03</c:v>
                </c:pt>
                <c:pt idx="251">
                  <c:v>6.09</c:v>
                </c:pt>
                <c:pt idx="252">
                  <c:v>6.34</c:v>
                </c:pt>
                <c:pt idx="253">
                  <c:v>6.44</c:v>
                </c:pt>
                <c:pt idx="254">
                  <c:v>6.53</c:v>
                </c:pt>
                <c:pt idx="255">
                  <c:v>6.72</c:v>
                </c:pt>
                <c:pt idx="256">
                  <c:v>6.75</c:v>
                </c:pt>
                <c:pt idx="257">
                  <c:v>6.75</c:v>
                </c:pt>
                <c:pt idx="258">
                  <c:v>6.75</c:v>
                </c:pt>
                <c:pt idx="259">
                  <c:v>6.72</c:v>
                </c:pt>
                <c:pt idx="260">
                  <c:v>6.67</c:v>
                </c:pt>
                <c:pt idx="261">
                  <c:v>6.45</c:v>
                </c:pt>
                <c:pt idx="262">
                  <c:v>6.48</c:v>
                </c:pt>
                <c:pt idx="263">
                  <c:v>6.11</c:v>
                </c:pt>
                <c:pt idx="264">
                  <c:v>6.31</c:v>
                </c:pt>
                <c:pt idx="265">
                  <c:v>6.37</c:v>
                </c:pt>
                <c:pt idx="266">
                  <c:v>6.38</c:v>
                </c:pt>
                <c:pt idx="267">
                  <c:v>6.6</c:v>
                </c:pt>
                <c:pt idx="268">
                  <c:v>6.64</c:v>
                </c:pt>
                <c:pt idx="269">
                  <c:v>6.64</c:v>
                </c:pt>
                <c:pt idx="270">
                  <c:v>6.67</c:v>
                </c:pt>
                <c:pt idx="271">
                  <c:v>6.71</c:v>
                </c:pt>
                <c:pt idx="272">
                  <c:v>6.75</c:v>
                </c:pt>
                <c:pt idx="273">
                  <c:v>6.79</c:v>
                </c:pt>
                <c:pt idx="274">
                  <c:v>6.79</c:v>
                </c:pt>
                <c:pt idx="275">
                  <c:v>6.88</c:v>
                </c:pt>
                <c:pt idx="276">
                  <c:v>6.88</c:v>
                </c:pt>
                <c:pt idx="277">
                  <c:v>6.85</c:v>
                </c:pt>
                <c:pt idx="278">
                  <c:v>6.81</c:v>
                </c:pt>
                <c:pt idx="279">
                  <c:v>6.79</c:v>
                </c:pt>
                <c:pt idx="280">
                  <c:v>6.8</c:v>
                </c:pt>
                <c:pt idx="281">
                  <c:v>6.83</c:v>
                </c:pt>
                <c:pt idx="282">
                  <c:v>6.86</c:v>
                </c:pt>
                <c:pt idx="283">
                  <c:v>6.83</c:v>
                </c:pt>
                <c:pt idx="284">
                  <c:v>6.92</c:v>
                </c:pt>
                <c:pt idx="285">
                  <c:v>6.85</c:v>
                </c:pt>
                <c:pt idx="286">
                  <c:v>7.03</c:v>
                </c:pt>
                <c:pt idx="287">
                  <c:v>7.57</c:v>
                </c:pt>
                <c:pt idx="288">
                  <c:v>8.31</c:v>
                </c:pt>
                <c:pt idx="289">
                  <c:v>8.58</c:v>
                </c:pt>
                <c:pt idx="290">
                  <c:v>8.6999999999999993</c:v>
                </c:pt>
                <c:pt idx="291">
                  <c:v>8.8800000000000008</c:v>
                </c:pt>
                <c:pt idx="292">
                  <c:v>8.85</c:v>
                </c:pt>
                <c:pt idx="293">
                  <c:v>8.85</c:v>
                </c:pt>
                <c:pt idx="294">
                  <c:v>8.83</c:v>
                </c:pt>
                <c:pt idx="295">
                  <c:v>8.85</c:v>
                </c:pt>
                <c:pt idx="296">
                  <c:v>8.89</c:v>
                </c:pt>
                <c:pt idx="297">
                  <c:v>8.9</c:v>
                </c:pt>
                <c:pt idx="298">
                  <c:v>8.9700000000000006</c:v>
                </c:pt>
                <c:pt idx="299">
                  <c:v>9.02</c:v>
                </c:pt>
                <c:pt idx="300">
                  <c:v>9.08</c:v>
                </c:pt>
                <c:pt idx="301">
                  <c:v>9.09</c:v>
                </c:pt>
                <c:pt idx="302">
                  <c:v>9.09</c:v>
                </c:pt>
                <c:pt idx="303">
                  <c:v>9.09</c:v>
                </c:pt>
                <c:pt idx="304">
                  <c:v>9.1199999999999992</c:v>
                </c:pt>
                <c:pt idx="305">
                  <c:v>9.1300000000000008</c:v>
                </c:pt>
                <c:pt idx="306">
                  <c:v>9.16</c:v>
                </c:pt>
                <c:pt idx="307">
                  <c:v>9.14</c:v>
                </c:pt>
                <c:pt idx="308">
                  <c:v>8.94</c:v>
                </c:pt>
                <c:pt idx="309">
                  <c:v>9.2100000000000009</c:v>
                </c:pt>
                <c:pt idx="310">
                  <c:v>9.18</c:v>
                </c:pt>
                <c:pt idx="311">
                  <c:v>9.14</c:v>
                </c:pt>
                <c:pt idx="312">
                  <c:v>9.0399999999999991</c:v>
                </c:pt>
                <c:pt idx="313">
                  <c:v>9.06</c:v>
                </c:pt>
                <c:pt idx="314">
                  <c:v>9.06</c:v>
                </c:pt>
                <c:pt idx="315">
                  <c:v>9.1</c:v>
                </c:pt>
                <c:pt idx="316">
                  <c:v>9.09</c:v>
                </c:pt>
                <c:pt idx="317">
                  <c:v>9.1</c:v>
                </c:pt>
                <c:pt idx="318">
                  <c:v>9.1</c:v>
                </c:pt>
                <c:pt idx="319">
                  <c:v>9.11</c:v>
                </c:pt>
                <c:pt idx="320">
                  <c:v>8.89</c:v>
                </c:pt>
                <c:pt idx="321">
                  <c:v>8.89</c:v>
                </c:pt>
                <c:pt idx="322">
                  <c:v>9.0500000000000007</c:v>
                </c:pt>
                <c:pt idx="323">
                  <c:v>9.8800000000000008</c:v>
                </c:pt>
                <c:pt idx="324">
                  <c:v>10.3</c:v>
                </c:pt>
                <c:pt idx="325">
                  <c:v>10.44</c:v>
                </c:pt>
                <c:pt idx="326">
                  <c:v>11.18</c:v>
                </c:pt>
                <c:pt idx="327">
                  <c:v>11.3</c:v>
                </c:pt>
                <c:pt idx="328">
                  <c:v>11.32</c:v>
                </c:pt>
                <c:pt idx="329">
                  <c:v>11.34</c:v>
                </c:pt>
                <c:pt idx="330">
                  <c:v>11.58</c:v>
                </c:pt>
                <c:pt idx="331">
                  <c:v>12.41</c:v>
                </c:pt>
                <c:pt idx="332">
                  <c:v>13.53</c:v>
                </c:pt>
                <c:pt idx="333">
                  <c:v>14.38</c:v>
                </c:pt>
                <c:pt idx="334">
                  <c:v>14.66</c:v>
                </c:pt>
                <c:pt idx="335">
                  <c:v>14.66</c:v>
                </c:pt>
                <c:pt idx="336">
                  <c:v>15.02</c:v>
                </c:pt>
                <c:pt idx="337">
                  <c:v>15.08</c:v>
                </c:pt>
                <c:pt idx="338">
                  <c:v>15.12</c:v>
                </c:pt>
                <c:pt idx="339">
                  <c:v>15.13</c:v>
                </c:pt>
                <c:pt idx="340">
                  <c:v>15.12</c:v>
                </c:pt>
                <c:pt idx="341">
                  <c:v>15.09</c:v>
                </c:pt>
                <c:pt idx="342">
                  <c:v>15.05</c:v>
                </c:pt>
                <c:pt idx="343">
                  <c:v>15.03</c:v>
                </c:pt>
                <c:pt idx="344">
                  <c:v>15.03</c:v>
                </c:pt>
                <c:pt idx="345">
                  <c:v>15.04</c:v>
                </c:pt>
                <c:pt idx="346">
                  <c:v>14.87</c:v>
                </c:pt>
                <c:pt idx="347">
                  <c:v>14.9</c:v>
                </c:pt>
                <c:pt idx="348">
                  <c:v>14.99</c:v>
                </c:pt>
                <c:pt idx="349">
                  <c:v>15.03</c:v>
                </c:pt>
                <c:pt idx="350">
                  <c:v>15.02</c:v>
                </c:pt>
                <c:pt idx="351">
                  <c:v>15</c:v>
                </c:pt>
                <c:pt idx="352">
                  <c:v>14.96</c:v>
                </c:pt>
                <c:pt idx="353">
                  <c:v>14.96</c:v>
                </c:pt>
                <c:pt idx="354">
                  <c:v>14.96</c:v>
                </c:pt>
                <c:pt idx="355">
                  <c:v>14.96</c:v>
                </c:pt>
                <c:pt idx="356">
                  <c:v>14.98</c:v>
                </c:pt>
                <c:pt idx="357">
                  <c:v>14.98</c:v>
                </c:pt>
                <c:pt idx="358">
                  <c:v>14.97</c:v>
                </c:pt>
                <c:pt idx="359">
                  <c:v>15.01</c:v>
                </c:pt>
                <c:pt idx="360">
                  <c:v>14.99</c:v>
                </c:pt>
                <c:pt idx="361">
                  <c:v>15.05</c:v>
                </c:pt>
                <c:pt idx="362">
                  <c:v>15.05</c:v>
                </c:pt>
                <c:pt idx="363">
                  <c:v>15.03</c:v>
                </c:pt>
                <c:pt idx="364">
                  <c:v>15.01</c:v>
                </c:pt>
                <c:pt idx="365">
                  <c:v>15.03</c:v>
                </c:pt>
                <c:pt idx="366">
                  <c:v>14.47</c:v>
                </c:pt>
                <c:pt idx="367">
                  <c:v>15.02</c:v>
                </c:pt>
                <c:pt idx="368">
                  <c:v>15.02</c:v>
                </c:pt>
                <c:pt idx="369">
                  <c:v>15.1</c:v>
                </c:pt>
                <c:pt idx="370">
                  <c:v>15.08</c:v>
                </c:pt>
                <c:pt idx="371">
                  <c:v>15.08</c:v>
                </c:pt>
                <c:pt idx="372">
                  <c:v>15.09</c:v>
                </c:pt>
                <c:pt idx="373">
                  <c:v>15.11</c:v>
                </c:pt>
                <c:pt idx="374">
                  <c:v>15.13</c:v>
                </c:pt>
                <c:pt idx="375">
                  <c:v>15.08</c:v>
                </c:pt>
                <c:pt idx="376">
                  <c:v>15.02</c:v>
                </c:pt>
                <c:pt idx="377">
                  <c:v>15.04</c:v>
                </c:pt>
                <c:pt idx="378">
                  <c:v>15.08</c:v>
                </c:pt>
                <c:pt idx="379">
                  <c:v>15.11</c:v>
                </c:pt>
                <c:pt idx="380">
                  <c:v>15.12</c:v>
                </c:pt>
                <c:pt idx="381">
                  <c:v>15.14</c:v>
                </c:pt>
                <c:pt idx="382">
                  <c:v>15.12</c:v>
                </c:pt>
                <c:pt idx="383">
                  <c:v>15.08</c:v>
                </c:pt>
                <c:pt idx="384">
                  <c:v>15.03</c:v>
                </c:pt>
                <c:pt idx="385">
                  <c:v>14.96</c:v>
                </c:pt>
                <c:pt idx="386">
                  <c:v>14.93</c:v>
                </c:pt>
                <c:pt idx="387">
                  <c:v>14.9</c:v>
                </c:pt>
                <c:pt idx="388">
                  <c:v>14.89</c:v>
                </c:pt>
                <c:pt idx="389">
                  <c:v>15.5</c:v>
                </c:pt>
                <c:pt idx="390">
                  <c:v>15.02</c:v>
                </c:pt>
                <c:pt idx="391">
                  <c:v>14.88</c:v>
                </c:pt>
                <c:pt idx="392">
                  <c:v>14.84</c:v>
                </c:pt>
                <c:pt idx="393">
                  <c:v>14.84</c:v>
                </c:pt>
                <c:pt idx="394">
                  <c:v>14.85</c:v>
                </c:pt>
                <c:pt idx="395">
                  <c:v>14.81</c:v>
                </c:pt>
                <c:pt idx="396">
                  <c:v>14.77</c:v>
                </c:pt>
                <c:pt idx="397">
                  <c:v>14.8</c:v>
                </c:pt>
                <c:pt idx="398">
                  <c:v>14.84</c:v>
                </c:pt>
                <c:pt idx="399">
                  <c:v>14.86</c:v>
                </c:pt>
                <c:pt idx="400">
                  <c:v>14.86</c:v>
                </c:pt>
                <c:pt idx="401">
                  <c:v>14.79</c:v>
                </c:pt>
                <c:pt idx="402">
                  <c:v>14.78</c:v>
                </c:pt>
                <c:pt idx="403">
                  <c:v>14.76</c:v>
                </c:pt>
                <c:pt idx="404">
                  <c:v>14.9</c:v>
                </c:pt>
                <c:pt idx="405">
                  <c:v>14.85</c:v>
                </c:pt>
                <c:pt idx="406">
                  <c:v>14.79</c:v>
                </c:pt>
                <c:pt idx="407">
                  <c:v>14.95</c:v>
                </c:pt>
                <c:pt idx="408">
                  <c:v>14.96</c:v>
                </c:pt>
                <c:pt idx="409">
                  <c:v>14.89</c:v>
                </c:pt>
                <c:pt idx="410">
                  <c:v>14.96</c:v>
                </c:pt>
                <c:pt idx="411">
                  <c:v>14.93</c:v>
                </c:pt>
                <c:pt idx="412">
                  <c:v>14.72</c:v>
                </c:pt>
                <c:pt idx="413">
                  <c:v>14.79</c:v>
                </c:pt>
                <c:pt idx="414">
                  <c:v>14.81</c:v>
                </c:pt>
                <c:pt idx="415">
                  <c:v>14.86</c:v>
                </c:pt>
                <c:pt idx="416">
                  <c:v>14.91</c:v>
                </c:pt>
                <c:pt idx="417">
                  <c:v>14.98</c:v>
                </c:pt>
                <c:pt idx="418">
                  <c:v>14.99</c:v>
                </c:pt>
                <c:pt idx="419">
                  <c:v>14.98</c:v>
                </c:pt>
                <c:pt idx="420">
                  <c:v>14.96</c:v>
                </c:pt>
                <c:pt idx="421">
                  <c:v>14.95</c:v>
                </c:pt>
                <c:pt idx="422">
                  <c:v>14.97</c:v>
                </c:pt>
                <c:pt idx="423">
                  <c:v>15.03</c:v>
                </c:pt>
                <c:pt idx="424">
                  <c:v>15.09</c:v>
                </c:pt>
                <c:pt idx="425">
                  <c:v>15.08</c:v>
                </c:pt>
                <c:pt idx="426">
                  <c:v>15.04</c:v>
                </c:pt>
                <c:pt idx="427">
                  <c:v>14.95</c:v>
                </c:pt>
                <c:pt idx="428">
                  <c:v>14.92</c:v>
                </c:pt>
                <c:pt idx="429">
                  <c:v>14.91</c:v>
                </c:pt>
                <c:pt idx="430">
                  <c:v>14.92</c:v>
                </c:pt>
                <c:pt idx="431">
                  <c:v>14.97</c:v>
                </c:pt>
                <c:pt idx="432">
                  <c:v>14.99</c:v>
                </c:pt>
                <c:pt idx="433">
                  <c:v>14.49</c:v>
                </c:pt>
                <c:pt idx="434">
                  <c:v>11.99</c:v>
                </c:pt>
                <c:pt idx="435">
                  <c:v>10.45</c:v>
                </c:pt>
                <c:pt idx="436">
                  <c:v>9.7200000000000006</c:v>
                </c:pt>
                <c:pt idx="437">
                  <c:v>9.2100000000000009</c:v>
                </c:pt>
                <c:pt idx="438">
                  <c:v>9.25</c:v>
                </c:pt>
                <c:pt idx="439">
                  <c:v>9.33</c:v>
                </c:pt>
                <c:pt idx="440">
                  <c:v>9.61</c:v>
                </c:pt>
                <c:pt idx="441">
                  <c:v>9.6199999999999992</c:v>
                </c:pt>
                <c:pt idx="442">
                  <c:v>9.67</c:v>
                </c:pt>
                <c:pt idx="443">
                  <c:v>9.65</c:v>
                </c:pt>
                <c:pt idx="444">
                  <c:v>9.7100000000000009</c:v>
                </c:pt>
                <c:pt idx="445">
                  <c:v>9.48</c:v>
                </c:pt>
                <c:pt idx="446">
                  <c:v>9.7899999999999991</c:v>
                </c:pt>
                <c:pt idx="447">
                  <c:v>9.7100000000000009</c:v>
                </c:pt>
                <c:pt idx="448">
                  <c:v>9.3000000000000007</c:v>
                </c:pt>
                <c:pt idx="449">
                  <c:v>8.75</c:v>
                </c:pt>
                <c:pt idx="450">
                  <c:v>8.19</c:v>
                </c:pt>
                <c:pt idx="451">
                  <c:v>7.75</c:v>
                </c:pt>
                <c:pt idx="452">
                  <c:v>7.42</c:v>
                </c:pt>
                <c:pt idx="453">
                  <c:v>7.19</c:v>
                </c:pt>
                <c:pt idx="454">
                  <c:v>7.13</c:v>
                </c:pt>
                <c:pt idx="455">
                  <c:v>7.07</c:v>
                </c:pt>
                <c:pt idx="456">
                  <c:v>7.05</c:v>
                </c:pt>
                <c:pt idx="457">
                  <c:v>7.06</c:v>
                </c:pt>
                <c:pt idx="458">
                  <c:v>6.83</c:v>
                </c:pt>
                <c:pt idx="459">
                  <c:v>6.26</c:v>
                </c:pt>
                <c:pt idx="460">
                  <c:v>5.83</c:v>
                </c:pt>
                <c:pt idx="461">
                  <c:v>5.47</c:v>
                </c:pt>
                <c:pt idx="462">
                  <c:v>5.47</c:v>
                </c:pt>
                <c:pt idx="463">
                  <c:v>4.93</c:v>
                </c:pt>
                <c:pt idx="464">
                  <c:v>4.93</c:v>
                </c:pt>
                <c:pt idx="465">
                  <c:v>4.8899999999999997</c:v>
                </c:pt>
                <c:pt idx="466">
                  <c:v>5.39</c:v>
                </c:pt>
                <c:pt idx="467">
                  <c:v>6.03</c:v>
                </c:pt>
                <c:pt idx="468">
                  <c:v>7.21</c:v>
                </c:pt>
                <c:pt idx="469">
                  <c:v>8.91</c:v>
                </c:pt>
                <c:pt idx="470">
                  <c:v>9.69</c:v>
                </c:pt>
                <c:pt idx="471">
                  <c:v>10.220000000000001</c:v>
                </c:pt>
                <c:pt idx="472">
                  <c:v>10.43</c:v>
                </c:pt>
                <c:pt idx="473">
                  <c:v>10.54</c:v>
                </c:pt>
                <c:pt idx="474">
                  <c:v>11.42</c:v>
                </c:pt>
                <c:pt idx="475">
                  <c:v>12.74</c:v>
                </c:pt>
                <c:pt idx="476">
                  <c:v>14.01</c:v>
                </c:pt>
                <c:pt idx="477">
                  <c:v>15.04</c:v>
                </c:pt>
                <c:pt idx="478">
                  <c:v>15.63</c:v>
                </c:pt>
                <c:pt idx="479">
                  <c:v>15.89</c:v>
                </c:pt>
                <c:pt idx="480">
                  <c:v>16.170000000000002</c:v>
                </c:pt>
                <c:pt idx="481">
                  <c:v>16.29</c:v>
                </c:pt>
                <c:pt idx="482">
                  <c:v>16.36</c:v>
                </c:pt>
                <c:pt idx="483">
                  <c:v>16.46</c:v>
                </c:pt>
                <c:pt idx="484">
                  <c:v>16.48</c:v>
                </c:pt>
                <c:pt idx="485">
                  <c:v>16.45</c:v>
                </c:pt>
                <c:pt idx="486">
                  <c:v>16.41</c:v>
                </c:pt>
                <c:pt idx="487">
                  <c:v>16.420000000000002</c:v>
                </c:pt>
                <c:pt idx="488">
                  <c:v>16.41</c:v>
                </c:pt>
                <c:pt idx="489">
                  <c:v>16.420000000000002</c:v>
                </c:pt>
                <c:pt idx="490">
                  <c:v>16.420000000000002</c:v>
                </c:pt>
                <c:pt idx="491">
                  <c:v>16.38</c:v>
                </c:pt>
                <c:pt idx="492">
                  <c:v>16.38</c:v>
                </c:pt>
                <c:pt idx="493">
                  <c:v>16.43</c:v>
                </c:pt>
                <c:pt idx="494">
                  <c:v>16.41</c:v>
                </c:pt>
                <c:pt idx="495">
                  <c:v>16.34</c:v>
                </c:pt>
                <c:pt idx="496">
                  <c:v>16.27</c:v>
                </c:pt>
                <c:pt idx="497">
                  <c:v>16.23</c:v>
                </c:pt>
                <c:pt idx="498">
                  <c:v>16.190000000000001</c:v>
                </c:pt>
                <c:pt idx="499">
                  <c:v>16.13</c:v>
                </c:pt>
                <c:pt idx="500">
                  <c:v>16.260000000000002</c:v>
                </c:pt>
                <c:pt idx="501">
                  <c:v>16.27</c:v>
                </c:pt>
                <c:pt idx="502">
                  <c:v>16.010000000000002</c:v>
                </c:pt>
                <c:pt idx="503">
                  <c:v>16.149999999999999</c:v>
                </c:pt>
                <c:pt idx="504">
                  <c:v>16.14</c:v>
                </c:pt>
                <c:pt idx="505">
                  <c:v>16.07</c:v>
                </c:pt>
                <c:pt idx="506">
                  <c:v>15.76</c:v>
                </c:pt>
                <c:pt idx="507">
                  <c:v>16.11</c:v>
                </c:pt>
                <c:pt idx="508">
                  <c:v>16</c:v>
                </c:pt>
                <c:pt idx="509">
                  <c:v>15.93</c:v>
                </c:pt>
                <c:pt idx="510">
                  <c:v>15.93</c:v>
                </c:pt>
                <c:pt idx="511">
                  <c:v>15.99</c:v>
                </c:pt>
                <c:pt idx="512">
                  <c:v>16.05</c:v>
                </c:pt>
                <c:pt idx="513">
                  <c:v>16.510000000000002</c:v>
                </c:pt>
                <c:pt idx="514">
                  <c:v>16.170000000000002</c:v>
                </c:pt>
                <c:pt idx="515">
                  <c:v>16.18</c:v>
                </c:pt>
                <c:pt idx="516">
                  <c:v>16.190000000000001</c:v>
                </c:pt>
                <c:pt idx="517">
                  <c:v>16.22</c:v>
                </c:pt>
                <c:pt idx="518">
                  <c:v>16.23</c:v>
                </c:pt>
                <c:pt idx="519">
                  <c:v>16.25</c:v>
                </c:pt>
                <c:pt idx="520">
                  <c:v>16.260000000000002</c:v>
                </c:pt>
                <c:pt idx="521">
                  <c:v>16.28</c:v>
                </c:pt>
                <c:pt idx="522">
                  <c:v>16.260000000000002</c:v>
                </c:pt>
                <c:pt idx="523">
                  <c:v>16.239999999999998</c:v>
                </c:pt>
                <c:pt idx="524">
                  <c:v>15.86</c:v>
                </c:pt>
                <c:pt idx="525">
                  <c:v>16.28</c:v>
                </c:pt>
                <c:pt idx="526">
                  <c:v>16.28</c:v>
                </c:pt>
                <c:pt idx="527">
                  <c:v>16.3</c:v>
                </c:pt>
                <c:pt idx="528">
                  <c:v>16.260000000000002</c:v>
                </c:pt>
                <c:pt idx="529">
                  <c:v>16.239999999999998</c:v>
                </c:pt>
                <c:pt idx="530">
                  <c:v>16.239999999999998</c:v>
                </c:pt>
                <c:pt idx="531">
                  <c:v>16.25</c:v>
                </c:pt>
                <c:pt idx="532">
                  <c:v>16.25</c:v>
                </c:pt>
                <c:pt idx="533">
                  <c:v>15.99</c:v>
                </c:pt>
                <c:pt idx="534">
                  <c:v>16.02</c:v>
                </c:pt>
                <c:pt idx="535">
                  <c:v>16.100000000000001</c:v>
                </c:pt>
                <c:pt idx="536">
                  <c:v>15.9</c:v>
                </c:pt>
                <c:pt idx="537">
                  <c:v>16.149999999999999</c:v>
                </c:pt>
                <c:pt idx="538">
                  <c:v>16.18</c:v>
                </c:pt>
                <c:pt idx="539">
                  <c:v>16.16</c:v>
                </c:pt>
                <c:pt idx="540">
                  <c:v>16.13</c:v>
                </c:pt>
                <c:pt idx="541">
                  <c:v>16.34</c:v>
                </c:pt>
                <c:pt idx="542">
                  <c:v>16.329999999999998</c:v>
                </c:pt>
                <c:pt idx="543">
                  <c:v>16.34</c:v>
                </c:pt>
                <c:pt idx="544">
                  <c:v>16.09</c:v>
                </c:pt>
                <c:pt idx="545">
                  <c:v>16.059999999999999</c:v>
                </c:pt>
                <c:pt idx="546">
                  <c:v>16.27</c:v>
                </c:pt>
                <c:pt idx="547">
                  <c:v>16.36</c:v>
                </c:pt>
                <c:pt idx="548">
                  <c:v>16.440000000000001</c:v>
                </c:pt>
                <c:pt idx="549">
                  <c:v>16.420000000000002</c:v>
                </c:pt>
                <c:pt idx="550">
                  <c:v>16.239999999999998</c:v>
                </c:pt>
                <c:pt idx="551">
                  <c:v>15.99</c:v>
                </c:pt>
                <c:pt idx="552">
                  <c:v>15.99</c:v>
                </c:pt>
                <c:pt idx="553">
                  <c:v>16.09</c:v>
                </c:pt>
                <c:pt idx="554">
                  <c:v>16.079999999999998</c:v>
                </c:pt>
                <c:pt idx="555">
                  <c:v>16.079999999999998</c:v>
                </c:pt>
                <c:pt idx="556">
                  <c:v>16.16</c:v>
                </c:pt>
                <c:pt idx="557">
                  <c:v>16.22</c:v>
                </c:pt>
                <c:pt idx="558">
                  <c:v>16.3</c:v>
                </c:pt>
                <c:pt idx="559">
                  <c:v>16.38</c:v>
                </c:pt>
                <c:pt idx="560">
                  <c:v>16.37</c:v>
                </c:pt>
                <c:pt idx="561">
                  <c:v>16.329999999999998</c:v>
                </c:pt>
                <c:pt idx="562">
                  <c:v>16.12</c:v>
                </c:pt>
                <c:pt idx="563">
                  <c:v>16.07</c:v>
                </c:pt>
                <c:pt idx="564">
                  <c:v>16.04</c:v>
                </c:pt>
                <c:pt idx="565">
                  <c:v>16.05</c:v>
                </c:pt>
                <c:pt idx="566">
                  <c:v>16.02</c:v>
                </c:pt>
                <c:pt idx="567">
                  <c:v>16.02</c:v>
                </c:pt>
                <c:pt idx="568">
                  <c:v>16.079999999999998</c:v>
                </c:pt>
                <c:pt idx="569">
                  <c:v>16.13</c:v>
                </c:pt>
                <c:pt idx="570">
                  <c:v>16.16</c:v>
                </c:pt>
                <c:pt idx="571">
                  <c:v>16.43</c:v>
                </c:pt>
                <c:pt idx="572">
                  <c:v>16.36</c:v>
                </c:pt>
                <c:pt idx="573">
                  <c:v>16.440000000000001</c:v>
                </c:pt>
                <c:pt idx="574">
                  <c:v>16.66</c:v>
                </c:pt>
                <c:pt idx="575">
                  <c:v>16.670000000000002</c:v>
                </c:pt>
                <c:pt idx="576">
                  <c:v>16.64</c:v>
                </c:pt>
                <c:pt idx="577">
                  <c:v>16.61</c:v>
                </c:pt>
                <c:pt idx="578">
                  <c:v>16.559999999999999</c:v>
                </c:pt>
                <c:pt idx="579">
                  <c:v>16.54</c:v>
                </c:pt>
                <c:pt idx="580">
                  <c:v>16.350000000000001</c:v>
                </c:pt>
                <c:pt idx="581">
                  <c:v>16.420000000000002</c:v>
                </c:pt>
                <c:pt idx="582">
                  <c:v>16.420000000000002</c:v>
                </c:pt>
                <c:pt idx="583">
                  <c:v>16.34</c:v>
                </c:pt>
                <c:pt idx="584">
                  <c:v>16.3</c:v>
                </c:pt>
                <c:pt idx="585">
                  <c:v>16.25</c:v>
                </c:pt>
                <c:pt idx="586">
                  <c:v>16.23</c:v>
                </c:pt>
                <c:pt idx="587">
                  <c:v>16.21</c:v>
                </c:pt>
                <c:pt idx="588">
                  <c:v>16.16</c:v>
                </c:pt>
                <c:pt idx="589">
                  <c:v>15.97</c:v>
                </c:pt>
                <c:pt idx="590">
                  <c:v>16.059999999999999</c:v>
                </c:pt>
                <c:pt idx="591">
                  <c:v>16.09</c:v>
                </c:pt>
                <c:pt idx="592">
                  <c:v>16.100000000000001</c:v>
                </c:pt>
                <c:pt idx="593">
                  <c:v>16.07</c:v>
                </c:pt>
                <c:pt idx="594">
                  <c:v>16.079999999999998</c:v>
                </c:pt>
                <c:pt idx="595">
                  <c:v>16.079999999999998</c:v>
                </c:pt>
                <c:pt idx="596">
                  <c:v>16.25</c:v>
                </c:pt>
                <c:pt idx="597">
                  <c:v>16.23</c:v>
                </c:pt>
                <c:pt idx="598">
                  <c:v>16.260000000000002</c:v>
                </c:pt>
                <c:pt idx="599">
                  <c:v>16.25</c:v>
                </c:pt>
                <c:pt idx="600">
                  <c:v>16.190000000000001</c:v>
                </c:pt>
                <c:pt idx="601">
                  <c:v>16.350000000000001</c:v>
                </c:pt>
                <c:pt idx="602">
                  <c:v>16.2</c:v>
                </c:pt>
                <c:pt idx="603">
                  <c:v>16.29</c:v>
                </c:pt>
                <c:pt idx="604">
                  <c:v>16.32</c:v>
                </c:pt>
                <c:pt idx="605">
                  <c:v>16.38</c:v>
                </c:pt>
                <c:pt idx="606">
                  <c:v>16.39</c:v>
                </c:pt>
                <c:pt idx="607">
                  <c:v>16.420000000000002</c:v>
                </c:pt>
                <c:pt idx="608">
                  <c:v>16.440000000000001</c:v>
                </c:pt>
                <c:pt idx="609">
                  <c:v>16.440000000000001</c:v>
                </c:pt>
                <c:pt idx="610">
                  <c:v>16.399999999999999</c:v>
                </c:pt>
                <c:pt idx="611">
                  <c:v>16.34</c:v>
                </c:pt>
                <c:pt idx="612">
                  <c:v>16.34</c:v>
                </c:pt>
                <c:pt idx="613">
                  <c:v>16.29</c:v>
                </c:pt>
                <c:pt idx="614">
                  <c:v>16.260000000000002</c:v>
                </c:pt>
                <c:pt idx="615">
                  <c:v>16.23</c:v>
                </c:pt>
                <c:pt idx="616">
                  <c:v>16.22</c:v>
                </c:pt>
                <c:pt idx="617">
                  <c:v>16.23</c:v>
                </c:pt>
                <c:pt idx="618">
                  <c:v>16.25</c:v>
                </c:pt>
                <c:pt idx="619">
                  <c:v>16.28</c:v>
                </c:pt>
                <c:pt idx="620">
                  <c:v>16.309999999999999</c:v>
                </c:pt>
                <c:pt idx="621">
                  <c:v>16.36</c:v>
                </c:pt>
                <c:pt idx="622">
                  <c:v>16.39</c:v>
                </c:pt>
                <c:pt idx="623">
                  <c:v>16.41</c:v>
                </c:pt>
                <c:pt idx="624">
                  <c:v>16.39</c:v>
                </c:pt>
                <c:pt idx="625">
                  <c:v>16.350000000000001</c:v>
                </c:pt>
                <c:pt idx="626">
                  <c:v>16.29</c:v>
                </c:pt>
                <c:pt idx="627">
                  <c:v>16.47</c:v>
                </c:pt>
                <c:pt idx="628">
                  <c:v>16.350000000000001</c:v>
                </c:pt>
                <c:pt idx="629">
                  <c:v>16.350000000000001</c:v>
                </c:pt>
                <c:pt idx="630">
                  <c:v>16.329999999999998</c:v>
                </c:pt>
                <c:pt idx="631">
                  <c:v>16.260000000000002</c:v>
                </c:pt>
                <c:pt idx="632">
                  <c:v>16.190000000000001</c:v>
                </c:pt>
                <c:pt idx="633">
                  <c:v>16.190000000000001</c:v>
                </c:pt>
                <c:pt idx="634">
                  <c:v>16.25</c:v>
                </c:pt>
                <c:pt idx="635">
                  <c:v>16.309999999999999</c:v>
                </c:pt>
                <c:pt idx="636">
                  <c:v>16.3</c:v>
                </c:pt>
                <c:pt idx="637">
                  <c:v>16.309999999999999</c:v>
                </c:pt>
                <c:pt idx="638">
                  <c:v>16.309999999999999</c:v>
                </c:pt>
                <c:pt idx="639">
                  <c:v>16.3</c:v>
                </c:pt>
                <c:pt idx="640">
                  <c:v>16.309999999999999</c:v>
                </c:pt>
                <c:pt idx="641">
                  <c:v>16.329999999999998</c:v>
                </c:pt>
                <c:pt idx="642">
                  <c:v>16.329999999999998</c:v>
                </c:pt>
                <c:pt idx="643">
                  <c:v>16.329999999999998</c:v>
                </c:pt>
                <c:pt idx="644">
                  <c:v>16.309999999999999</c:v>
                </c:pt>
                <c:pt idx="645">
                  <c:v>16.309999999999999</c:v>
                </c:pt>
                <c:pt idx="646">
                  <c:v>16.28</c:v>
                </c:pt>
                <c:pt idx="647">
                  <c:v>16.239999999999998</c:v>
                </c:pt>
                <c:pt idx="648">
                  <c:v>16.23</c:v>
                </c:pt>
                <c:pt idx="649">
                  <c:v>16.23</c:v>
                </c:pt>
                <c:pt idx="650">
                  <c:v>16.39</c:v>
                </c:pt>
                <c:pt idx="651">
                  <c:v>16.34</c:v>
                </c:pt>
                <c:pt idx="652">
                  <c:v>16.34</c:v>
                </c:pt>
                <c:pt idx="653">
                  <c:v>16.309999999999999</c:v>
                </c:pt>
                <c:pt idx="654">
                  <c:v>16.350000000000001</c:v>
                </c:pt>
                <c:pt idx="655">
                  <c:v>16.38</c:v>
                </c:pt>
                <c:pt idx="656">
                  <c:v>16.23</c:v>
                </c:pt>
                <c:pt idx="657">
                  <c:v>16.32</c:v>
                </c:pt>
                <c:pt idx="658">
                  <c:v>16.350000000000001</c:v>
                </c:pt>
                <c:pt idx="659">
                  <c:v>16.170000000000002</c:v>
                </c:pt>
                <c:pt idx="660">
                  <c:v>16.350000000000001</c:v>
                </c:pt>
                <c:pt idx="661">
                  <c:v>16.260000000000002</c:v>
                </c:pt>
                <c:pt idx="662">
                  <c:v>16.170000000000002</c:v>
                </c:pt>
                <c:pt idx="663">
                  <c:v>16.190000000000001</c:v>
                </c:pt>
                <c:pt idx="664">
                  <c:v>16.25</c:v>
                </c:pt>
                <c:pt idx="665">
                  <c:v>16.27</c:v>
                </c:pt>
                <c:pt idx="666">
                  <c:v>16.25</c:v>
                </c:pt>
                <c:pt idx="667">
                  <c:v>16.22</c:v>
                </c:pt>
                <c:pt idx="668">
                  <c:v>16.28</c:v>
                </c:pt>
                <c:pt idx="669">
                  <c:v>16.29</c:v>
                </c:pt>
                <c:pt idx="670">
                  <c:v>16.309999999999999</c:v>
                </c:pt>
                <c:pt idx="671">
                  <c:v>16.32</c:v>
                </c:pt>
                <c:pt idx="672">
                  <c:v>16.29</c:v>
                </c:pt>
                <c:pt idx="673">
                  <c:v>16.29</c:v>
                </c:pt>
                <c:pt idx="674">
                  <c:v>16.260000000000002</c:v>
                </c:pt>
                <c:pt idx="675">
                  <c:v>16.22</c:v>
                </c:pt>
                <c:pt idx="676">
                  <c:v>16.309999999999999</c:v>
                </c:pt>
                <c:pt idx="677">
                  <c:v>16.309999999999999</c:v>
                </c:pt>
                <c:pt idx="678">
                  <c:v>16.36</c:v>
                </c:pt>
                <c:pt idx="679">
                  <c:v>16.38</c:v>
                </c:pt>
                <c:pt idx="680">
                  <c:v>16.39</c:v>
                </c:pt>
                <c:pt idx="681">
                  <c:v>16.420000000000002</c:v>
                </c:pt>
                <c:pt idx="682">
                  <c:v>16.350000000000001</c:v>
                </c:pt>
                <c:pt idx="683">
                  <c:v>16.29</c:v>
                </c:pt>
                <c:pt idx="684">
                  <c:v>16.309999999999999</c:v>
                </c:pt>
                <c:pt idx="685">
                  <c:v>16.28</c:v>
                </c:pt>
                <c:pt idx="686">
                  <c:v>16.28</c:v>
                </c:pt>
                <c:pt idx="687">
                  <c:v>16.39</c:v>
                </c:pt>
                <c:pt idx="688">
                  <c:v>16.36</c:v>
                </c:pt>
                <c:pt idx="689">
                  <c:v>16.399999999999999</c:v>
                </c:pt>
                <c:pt idx="690">
                  <c:v>16.399999999999999</c:v>
                </c:pt>
                <c:pt idx="691">
                  <c:v>16.14</c:v>
                </c:pt>
                <c:pt idx="692">
                  <c:v>16.239999999999998</c:v>
                </c:pt>
                <c:pt idx="693">
                  <c:v>16.37</c:v>
                </c:pt>
                <c:pt idx="694">
                  <c:v>16.43</c:v>
                </c:pt>
                <c:pt idx="695">
                  <c:v>16.47</c:v>
                </c:pt>
                <c:pt idx="696">
                  <c:v>16.25</c:v>
                </c:pt>
                <c:pt idx="697">
                  <c:v>16.25</c:v>
                </c:pt>
                <c:pt idx="698">
                  <c:v>16.29</c:v>
                </c:pt>
                <c:pt idx="699">
                  <c:v>16.25</c:v>
                </c:pt>
                <c:pt idx="700">
                  <c:v>16.239999999999998</c:v>
                </c:pt>
                <c:pt idx="701">
                  <c:v>16.25</c:v>
                </c:pt>
                <c:pt idx="702">
                  <c:v>16.23</c:v>
                </c:pt>
                <c:pt idx="703">
                  <c:v>16.27</c:v>
                </c:pt>
                <c:pt idx="704">
                  <c:v>16.27</c:v>
                </c:pt>
                <c:pt idx="705">
                  <c:v>16.350000000000001</c:v>
                </c:pt>
                <c:pt idx="706">
                  <c:v>16.18</c:v>
                </c:pt>
                <c:pt idx="707">
                  <c:v>16.25</c:v>
                </c:pt>
                <c:pt idx="708">
                  <c:v>16.27</c:v>
                </c:pt>
                <c:pt idx="709">
                  <c:v>16.22</c:v>
                </c:pt>
                <c:pt idx="710">
                  <c:v>16.170000000000002</c:v>
                </c:pt>
                <c:pt idx="711">
                  <c:v>16.170000000000002</c:v>
                </c:pt>
                <c:pt idx="712">
                  <c:v>16.16</c:v>
                </c:pt>
                <c:pt idx="713">
                  <c:v>16.16</c:v>
                </c:pt>
                <c:pt idx="714">
                  <c:v>16.13</c:v>
                </c:pt>
                <c:pt idx="715">
                  <c:v>16.09</c:v>
                </c:pt>
                <c:pt idx="716">
                  <c:v>16.059999999999999</c:v>
                </c:pt>
                <c:pt idx="717">
                  <c:v>16.079999999999998</c:v>
                </c:pt>
                <c:pt idx="718">
                  <c:v>16.149999999999999</c:v>
                </c:pt>
                <c:pt idx="719">
                  <c:v>16.18</c:v>
                </c:pt>
                <c:pt idx="720">
                  <c:v>16.22</c:v>
                </c:pt>
                <c:pt idx="721">
                  <c:v>16.05</c:v>
                </c:pt>
                <c:pt idx="722">
                  <c:v>16.059999999999999</c:v>
                </c:pt>
                <c:pt idx="723">
                  <c:v>15.97</c:v>
                </c:pt>
                <c:pt idx="724">
                  <c:v>15.92</c:v>
                </c:pt>
                <c:pt idx="725">
                  <c:v>15.91</c:v>
                </c:pt>
                <c:pt idx="726">
                  <c:v>15.96</c:v>
                </c:pt>
                <c:pt idx="727">
                  <c:v>15.98</c:v>
                </c:pt>
                <c:pt idx="728">
                  <c:v>15.98</c:v>
                </c:pt>
                <c:pt idx="729">
                  <c:v>16.02</c:v>
                </c:pt>
                <c:pt idx="730">
                  <c:v>16.03</c:v>
                </c:pt>
                <c:pt idx="731">
                  <c:v>15.87</c:v>
                </c:pt>
                <c:pt idx="732">
                  <c:v>15.97</c:v>
                </c:pt>
                <c:pt idx="733">
                  <c:v>16.010000000000002</c:v>
                </c:pt>
                <c:pt idx="734">
                  <c:v>16.010000000000002</c:v>
                </c:pt>
                <c:pt idx="735">
                  <c:v>15.98</c:v>
                </c:pt>
                <c:pt idx="736">
                  <c:v>15.93</c:v>
                </c:pt>
                <c:pt idx="737">
                  <c:v>15.92</c:v>
                </c:pt>
                <c:pt idx="738">
                  <c:v>15.96</c:v>
                </c:pt>
                <c:pt idx="739">
                  <c:v>16.170000000000002</c:v>
                </c:pt>
                <c:pt idx="740">
                  <c:v>15.94</c:v>
                </c:pt>
                <c:pt idx="741">
                  <c:v>16.13</c:v>
                </c:pt>
                <c:pt idx="742">
                  <c:v>15.93</c:v>
                </c:pt>
                <c:pt idx="743">
                  <c:v>15.95</c:v>
                </c:pt>
                <c:pt idx="744">
                  <c:v>16</c:v>
                </c:pt>
                <c:pt idx="745">
                  <c:v>15.85</c:v>
                </c:pt>
                <c:pt idx="746">
                  <c:v>15.93</c:v>
                </c:pt>
                <c:pt idx="747">
                  <c:v>15.92</c:v>
                </c:pt>
                <c:pt idx="748">
                  <c:v>15.99</c:v>
                </c:pt>
                <c:pt idx="749">
                  <c:v>16.03</c:v>
                </c:pt>
                <c:pt idx="750">
                  <c:v>16.100000000000001</c:v>
                </c:pt>
                <c:pt idx="751">
                  <c:v>16.09</c:v>
                </c:pt>
                <c:pt idx="752">
                  <c:v>16.059999999999999</c:v>
                </c:pt>
                <c:pt idx="753">
                  <c:v>16.04</c:v>
                </c:pt>
                <c:pt idx="754">
                  <c:v>16.14</c:v>
                </c:pt>
                <c:pt idx="755">
                  <c:v>15.87</c:v>
                </c:pt>
                <c:pt idx="756">
                  <c:v>15.66</c:v>
                </c:pt>
                <c:pt idx="757">
                  <c:v>15.71</c:v>
                </c:pt>
                <c:pt idx="758">
                  <c:v>15.76</c:v>
                </c:pt>
                <c:pt idx="759">
                  <c:v>16.329999999999998</c:v>
                </c:pt>
                <c:pt idx="760">
                  <c:v>16.059999999999999</c:v>
                </c:pt>
                <c:pt idx="761">
                  <c:v>15.73</c:v>
                </c:pt>
                <c:pt idx="762">
                  <c:v>15.73</c:v>
                </c:pt>
                <c:pt idx="763">
                  <c:v>15.94</c:v>
                </c:pt>
                <c:pt idx="764">
                  <c:v>15.96</c:v>
                </c:pt>
                <c:pt idx="765">
                  <c:v>15.89</c:v>
                </c:pt>
                <c:pt idx="766">
                  <c:v>15.63</c:v>
                </c:pt>
                <c:pt idx="767">
                  <c:v>15.45</c:v>
                </c:pt>
                <c:pt idx="768">
                  <c:v>15.54</c:v>
                </c:pt>
                <c:pt idx="769">
                  <c:v>15.59</c:v>
                </c:pt>
                <c:pt idx="770">
                  <c:v>15.72</c:v>
                </c:pt>
                <c:pt idx="771">
                  <c:v>15.85</c:v>
                </c:pt>
                <c:pt idx="772">
                  <c:v>15.9</c:v>
                </c:pt>
                <c:pt idx="773">
                  <c:v>15.88</c:v>
                </c:pt>
                <c:pt idx="774">
                  <c:v>15.89</c:v>
                </c:pt>
                <c:pt idx="775">
                  <c:v>16.09</c:v>
                </c:pt>
                <c:pt idx="776">
                  <c:v>15.71</c:v>
                </c:pt>
                <c:pt idx="777">
                  <c:v>15.78</c:v>
                </c:pt>
                <c:pt idx="778">
                  <c:v>15.78</c:v>
                </c:pt>
                <c:pt idx="779">
                  <c:v>15.92</c:v>
                </c:pt>
                <c:pt idx="780">
                  <c:v>15.72</c:v>
                </c:pt>
                <c:pt idx="781">
                  <c:v>16</c:v>
                </c:pt>
                <c:pt idx="782">
                  <c:v>16.07</c:v>
                </c:pt>
                <c:pt idx="783">
                  <c:v>16.16</c:v>
                </c:pt>
                <c:pt idx="784">
                  <c:v>16.2</c:v>
                </c:pt>
                <c:pt idx="785">
                  <c:v>15.97</c:v>
                </c:pt>
                <c:pt idx="786">
                  <c:v>15.94</c:v>
                </c:pt>
                <c:pt idx="787">
                  <c:v>16</c:v>
                </c:pt>
                <c:pt idx="788">
                  <c:v>16.309999999999999</c:v>
                </c:pt>
                <c:pt idx="789">
                  <c:v>16.18</c:v>
                </c:pt>
                <c:pt idx="790">
                  <c:v>16.170000000000002</c:v>
                </c:pt>
                <c:pt idx="791">
                  <c:v>15.9</c:v>
                </c:pt>
                <c:pt idx="792">
                  <c:v>15.88</c:v>
                </c:pt>
                <c:pt idx="793">
                  <c:v>15.8</c:v>
                </c:pt>
                <c:pt idx="794">
                  <c:v>15.39</c:v>
                </c:pt>
                <c:pt idx="795">
                  <c:v>15.45</c:v>
                </c:pt>
                <c:pt idx="796">
                  <c:v>15.52</c:v>
                </c:pt>
                <c:pt idx="797">
                  <c:v>15.59</c:v>
                </c:pt>
                <c:pt idx="798">
                  <c:v>15.61</c:v>
                </c:pt>
                <c:pt idx="799">
                  <c:v>15.62</c:v>
                </c:pt>
                <c:pt idx="800">
                  <c:v>15.63</c:v>
                </c:pt>
                <c:pt idx="801">
                  <c:v>15.89</c:v>
                </c:pt>
                <c:pt idx="802">
                  <c:v>15.93</c:v>
                </c:pt>
                <c:pt idx="803">
                  <c:v>16.079999999999998</c:v>
                </c:pt>
                <c:pt idx="804">
                  <c:v>16.059999999999999</c:v>
                </c:pt>
                <c:pt idx="805">
                  <c:v>16.14</c:v>
                </c:pt>
                <c:pt idx="806">
                  <c:v>15.96</c:v>
                </c:pt>
                <c:pt idx="807">
                  <c:v>16.18</c:v>
                </c:pt>
                <c:pt idx="808">
                  <c:v>15.93</c:v>
                </c:pt>
                <c:pt idx="809">
                  <c:v>15.88</c:v>
                </c:pt>
                <c:pt idx="810">
                  <c:v>15.87</c:v>
                </c:pt>
                <c:pt idx="811">
                  <c:v>15.77</c:v>
                </c:pt>
                <c:pt idx="812">
                  <c:v>15.77</c:v>
                </c:pt>
                <c:pt idx="813">
                  <c:v>15.86</c:v>
                </c:pt>
                <c:pt idx="814">
                  <c:v>15.63</c:v>
                </c:pt>
                <c:pt idx="815">
                  <c:v>15.65</c:v>
                </c:pt>
                <c:pt idx="816">
                  <c:v>15.37</c:v>
                </c:pt>
                <c:pt idx="817">
                  <c:v>15.64</c:v>
                </c:pt>
                <c:pt idx="818">
                  <c:v>15.66</c:v>
                </c:pt>
                <c:pt idx="819">
                  <c:v>15.74</c:v>
                </c:pt>
                <c:pt idx="820">
                  <c:v>15.91</c:v>
                </c:pt>
                <c:pt idx="821">
                  <c:v>15.99</c:v>
                </c:pt>
                <c:pt idx="822">
                  <c:v>16.059999999999999</c:v>
                </c:pt>
                <c:pt idx="823">
                  <c:v>16.07</c:v>
                </c:pt>
                <c:pt idx="824">
                  <c:v>16.04</c:v>
                </c:pt>
                <c:pt idx="825">
                  <c:v>15.99</c:v>
                </c:pt>
                <c:pt idx="826">
                  <c:v>15.79</c:v>
                </c:pt>
                <c:pt idx="827">
                  <c:v>15.77</c:v>
                </c:pt>
                <c:pt idx="828">
                  <c:v>15.66</c:v>
                </c:pt>
                <c:pt idx="829">
                  <c:v>15.29</c:v>
                </c:pt>
                <c:pt idx="830">
                  <c:v>15.89</c:v>
                </c:pt>
                <c:pt idx="831">
                  <c:v>15.87</c:v>
                </c:pt>
                <c:pt idx="832">
                  <c:v>16</c:v>
                </c:pt>
                <c:pt idx="833">
                  <c:v>15.97</c:v>
                </c:pt>
                <c:pt idx="834">
                  <c:v>15.99</c:v>
                </c:pt>
                <c:pt idx="835">
                  <c:v>15.93</c:v>
                </c:pt>
                <c:pt idx="836">
                  <c:v>15.93</c:v>
                </c:pt>
                <c:pt idx="837">
                  <c:v>15.86</c:v>
                </c:pt>
                <c:pt idx="838">
                  <c:v>16.07</c:v>
                </c:pt>
                <c:pt idx="839">
                  <c:v>16.100000000000001</c:v>
                </c:pt>
                <c:pt idx="840">
                  <c:v>16.07</c:v>
                </c:pt>
                <c:pt idx="841">
                  <c:v>16.07</c:v>
                </c:pt>
                <c:pt idx="842">
                  <c:v>16.100000000000001</c:v>
                </c:pt>
                <c:pt idx="843">
                  <c:v>16.07</c:v>
                </c:pt>
                <c:pt idx="844">
                  <c:v>16</c:v>
                </c:pt>
                <c:pt idx="845">
                  <c:v>15.96</c:v>
                </c:pt>
                <c:pt idx="846">
                  <c:v>16.07</c:v>
                </c:pt>
                <c:pt idx="847">
                  <c:v>15.86</c:v>
                </c:pt>
                <c:pt idx="848">
                  <c:v>15.93</c:v>
                </c:pt>
                <c:pt idx="849">
                  <c:v>15.91</c:v>
                </c:pt>
                <c:pt idx="850">
                  <c:v>15.91</c:v>
                </c:pt>
                <c:pt idx="851">
                  <c:v>15.95</c:v>
                </c:pt>
                <c:pt idx="852">
                  <c:v>16</c:v>
                </c:pt>
                <c:pt idx="853">
                  <c:v>16.02</c:v>
                </c:pt>
                <c:pt idx="854">
                  <c:v>15.95</c:v>
                </c:pt>
                <c:pt idx="855">
                  <c:v>15.74</c:v>
                </c:pt>
                <c:pt idx="856">
                  <c:v>15.77</c:v>
                </c:pt>
                <c:pt idx="857">
                  <c:v>15.87</c:v>
                </c:pt>
                <c:pt idx="858">
                  <c:v>15.92</c:v>
                </c:pt>
                <c:pt idx="859">
                  <c:v>15.92</c:v>
                </c:pt>
                <c:pt idx="860">
                  <c:v>15.85</c:v>
                </c:pt>
                <c:pt idx="861">
                  <c:v>15.85</c:v>
                </c:pt>
                <c:pt idx="862">
                  <c:v>15.83</c:v>
                </c:pt>
                <c:pt idx="863">
                  <c:v>15.85</c:v>
                </c:pt>
                <c:pt idx="864">
                  <c:v>15.82</c:v>
                </c:pt>
                <c:pt idx="865">
                  <c:v>15.82</c:v>
                </c:pt>
                <c:pt idx="866">
                  <c:v>15.66</c:v>
                </c:pt>
                <c:pt idx="867">
                  <c:v>15.51</c:v>
                </c:pt>
                <c:pt idx="868">
                  <c:v>15.85</c:v>
                </c:pt>
                <c:pt idx="869">
                  <c:v>15.9</c:v>
                </c:pt>
                <c:pt idx="870">
                  <c:v>15.99</c:v>
                </c:pt>
                <c:pt idx="871">
                  <c:v>15.77</c:v>
                </c:pt>
                <c:pt idx="872">
                  <c:v>15.79</c:v>
                </c:pt>
                <c:pt idx="873">
                  <c:v>15.87</c:v>
                </c:pt>
                <c:pt idx="874">
                  <c:v>15.84</c:v>
                </c:pt>
                <c:pt idx="875">
                  <c:v>15.87</c:v>
                </c:pt>
                <c:pt idx="876">
                  <c:v>15.95</c:v>
                </c:pt>
                <c:pt idx="877">
                  <c:v>15.95</c:v>
                </c:pt>
                <c:pt idx="878">
                  <c:v>15.97</c:v>
                </c:pt>
                <c:pt idx="879">
                  <c:v>15.95</c:v>
                </c:pt>
                <c:pt idx="880">
                  <c:v>15.93</c:v>
                </c:pt>
                <c:pt idx="881">
                  <c:v>15.93</c:v>
                </c:pt>
                <c:pt idx="882">
                  <c:v>15.65</c:v>
                </c:pt>
                <c:pt idx="883">
                  <c:v>15.75</c:v>
                </c:pt>
                <c:pt idx="884">
                  <c:v>15.78</c:v>
                </c:pt>
                <c:pt idx="885">
                  <c:v>15.74</c:v>
                </c:pt>
                <c:pt idx="886">
                  <c:v>15.7</c:v>
                </c:pt>
                <c:pt idx="887">
                  <c:v>15.7</c:v>
                </c:pt>
                <c:pt idx="888">
                  <c:v>15.78</c:v>
                </c:pt>
                <c:pt idx="889">
                  <c:v>15.78</c:v>
                </c:pt>
                <c:pt idx="890">
                  <c:v>15.79</c:v>
                </c:pt>
                <c:pt idx="891">
                  <c:v>15.76</c:v>
                </c:pt>
                <c:pt idx="892">
                  <c:v>15.8</c:v>
                </c:pt>
                <c:pt idx="893">
                  <c:v>15.87</c:v>
                </c:pt>
                <c:pt idx="894">
                  <c:v>15.95</c:v>
                </c:pt>
                <c:pt idx="895">
                  <c:v>15.97</c:v>
                </c:pt>
                <c:pt idx="896">
                  <c:v>15.97</c:v>
                </c:pt>
                <c:pt idx="897">
                  <c:v>15.9</c:v>
                </c:pt>
                <c:pt idx="898">
                  <c:v>15.89</c:v>
                </c:pt>
                <c:pt idx="899">
                  <c:v>15.86</c:v>
                </c:pt>
                <c:pt idx="900">
                  <c:v>15.85</c:v>
                </c:pt>
                <c:pt idx="901">
                  <c:v>15.89</c:v>
                </c:pt>
                <c:pt idx="902">
                  <c:v>15.9</c:v>
                </c:pt>
                <c:pt idx="903">
                  <c:v>15.93</c:v>
                </c:pt>
                <c:pt idx="904">
                  <c:v>15.98</c:v>
                </c:pt>
                <c:pt idx="905">
                  <c:v>16.010000000000002</c:v>
                </c:pt>
                <c:pt idx="906">
                  <c:v>15.8</c:v>
                </c:pt>
                <c:pt idx="907">
                  <c:v>15.41</c:v>
                </c:pt>
                <c:pt idx="908">
                  <c:v>15.72</c:v>
                </c:pt>
                <c:pt idx="909">
                  <c:v>15.72</c:v>
                </c:pt>
                <c:pt idx="910">
                  <c:v>16.059999999999999</c:v>
                </c:pt>
                <c:pt idx="911">
                  <c:v>16.079999999999998</c:v>
                </c:pt>
                <c:pt idx="912">
                  <c:v>16.13</c:v>
                </c:pt>
                <c:pt idx="913">
                  <c:v>16.12</c:v>
                </c:pt>
                <c:pt idx="914">
                  <c:v>16.04</c:v>
                </c:pt>
                <c:pt idx="915">
                  <c:v>15.97</c:v>
                </c:pt>
                <c:pt idx="916">
                  <c:v>15.96</c:v>
                </c:pt>
                <c:pt idx="917">
                  <c:v>16.14</c:v>
                </c:pt>
                <c:pt idx="918">
                  <c:v>16.04</c:v>
                </c:pt>
                <c:pt idx="919">
                  <c:v>15.99</c:v>
                </c:pt>
                <c:pt idx="920">
                  <c:v>16.02</c:v>
                </c:pt>
                <c:pt idx="921">
                  <c:v>15.99</c:v>
                </c:pt>
                <c:pt idx="922">
                  <c:v>15.96</c:v>
                </c:pt>
                <c:pt idx="923">
                  <c:v>15.96</c:v>
                </c:pt>
                <c:pt idx="924">
                  <c:v>15.9</c:v>
                </c:pt>
                <c:pt idx="925">
                  <c:v>16.12</c:v>
                </c:pt>
                <c:pt idx="926">
                  <c:v>16.149999999999999</c:v>
                </c:pt>
                <c:pt idx="927">
                  <c:v>16.329999999999998</c:v>
                </c:pt>
                <c:pt idx="928">
                  <c:v>16.440000000000001</c:v>
                </c:pt>
                <c:pt idx="929">
                  <c:v>16.54</c:v>
                </c:pt>
                <c:pt idx="930">
                  <c:v>16.59</c:v>
                </c:pt>
                <c:pt idx="931">
                  <c:v>16.329999999999998</c:v>
                </c:pt>
                <c:pt idx="932">
                  <c:v>16.21</c:v>
                </c:pt>
                <c:pt idx="933">
                  <c:v>15.73</c:v>
                </c:pt>
                <c:pt idx="934">
                  <c:v>15.73</c:v>
                </c:pt>
                <c:pt idx="935">
                  <c:v>15.74</c:v>
                </c:pt>
                <c:pt idx="936">
                  <c:v>15.73</c:v>
                </c:pt>
                <c:pt idx="937">
                  <c:v>15.68</c:v>
                </c:pt>
                <c:pt idx="938">
                  <c:v>15.61</c:v>
                </c:pt>
                <c:pt idx="939">
                  <c:v>15.6</c:v>
                </c:pt>
                <c:pt idx="940">
                  <c:v>15.8</c:v>
                </c:pt>
                <c:pt idx="941">
                  <c:v>15.78</c:v>
                </c:pt>
                <c:pt idx="942">
                  <c:v>15.85</c:v>
                </c:pt>
                <c:pt idx="943">
                  <c:v>15.9</c:v>
                </c:pt>
                <c:pt idx="944">
                  <c:v>15.85</c:v>
                </c:pt>
                <c:pt idx="945">
                  <c:v>15.64</c:v>
                </c:pt>
                <c:pt idx="946">
                  <c:v>15.57</c:v>
                </c:pt>
                <c:pt idx="947">
                  <c:v>15.56</c:v>
                </c:pt>
                <c:pt idx="948">
                  <c:v>15.51</c:v>
                </c:pt>
                <c:pt idx="949">
                  <c:v>15.49</c:v>
                </c:pt>
                <c:pt idx="950">
                  <c:v>15.41</c:v>
                </c:pt>
                <c:pt idx="951">
                  <c:v>15.36</c:v>
                </c:pt>
                <c:pt idx="952">
                  <c:v>15.37</c:v>
                </c:pt>
                <c:pt idx="953">
                  <c:v>15.39</c:v>
                </c:pt>
                <c:pt idx="954">
                  <c:v>15.43</c:v>
                </c:pt>
                <c:pt idx="955">
                  <c:v>15.46</c:v>
                </c:pt>
                <c:pt idx="956">
                  <c:v>15.54</c:v>
                </c:pt>
                <c:pt idx="957">
                  <c:v>15.72</c:v>
                </c:pt>
                <c:pt idx="958">
                  <c:v>15.76</c:v>
                </c:pt>
                <c:pt idx="959">
                  <c:v>15.76</c:v>
                </c:pt>
                <c:pt idx="960">
                  <c:v>15.81</c:v>
                </c:pt>
                <c:pt idx="961">
                  <c:v>15.96</c:v>
                </c:pt>
                <c:pt idx="962">
                  <c:v>16.010000000000002</c:v>
                </c:pt>
                <c:pt idx="963">
                  <c:v>16.04</c:v>
                </c:pt>
                <c:pt idx="964">
                  <c:v>16.14</c:v>
                </c:pt>
                <c:pt idx="965">
                  <c:v>16.22</c:v>
                </c:pt>
                <c:pt idx="966">
                  <c:v>16.25</c:v>
                </c:pt>
                <c:pt idx="967">
                  <c:v>16.23</c:v>
                </c:pt>
                <c:pt idx="968">
                  <c:v>16.21</c:v>
                </c:pt>
                <c:pt idx="969">
                  <c:v>15.53</c:v>
                </c:pt>
                <c:pt idx="970">
                  <c:v>16.03</c:v>
                </c:pt>
                <c:pt idx="971">
                  <c:v>16.05</c:v>
                </c:pt>
                <c:pt idx="972">
                  <c:v>15.92</c:v>
                </c:pt>
                <c:pt idx="973">
                  <c:v>16.010000000000002</c:v>
                </c:pt>
                <c:pt idx="974">
                  <c:v>16.27</c:v>
                </c:pt>
                <c:pt idx="975">
                  <c:v>16.16</c:v>
                </c:pt>
                <c:pt idx="976">
                  <c:v>16.34</c:v>
                </c:pt>
                <c:pt idx="977">
                  <c:v>16.239999999999998</c:v>
                </c:pt>
                <c:pt idx="978">
                  <c:v>16.34</c:v>
                </c:pt>
                <c:pt idx="979">
                  <c:v>16.37</c:v>
                </c:pt>
                <c:pt idx="980">
                  <c:v>16.399999999999999</c:v>
                </c:pt>
                <c:pt idx="981">
                  <c:v>16.39</c:v>
                </c:pt>
                <c:pt idx="982">
                  <c:v>16.399999999999999</c:v>
                </c:pt>
                <c:pt idx="983">
                  <c:v>15.63</c:v>
                </c:pt>
                <c:pt idx="984">
                  <c:v>14.65</c:v>
                </c:pt>
                <c:pt idx="985">
                  <c:v>13.47</c:v>
                </c:pt>
                <c:pt idx="986">
                  <c:v>12.51</c:v>
                </c:pt>
                <c:pt idx="987">
                  <c:v>12.09</c:v>
                </c:pt>
                <c:pt idx="988">
                  <c:v>11.82</c:v>
                </c:pt>
                <c:pt idx="989">
                  <c:v>11.72</c:v>
                </c:pt>
                <c:pt idx="990">
                  <c:v>10.69</c:v>
                </c:pt>
                <c:pt idx="991">
                  <c:v>9.83</c:v>
                </c:pt>
                <c:pt idx="992">
                  <c:v>8.9600000000000009</c:v>
                </c:pt>
                <c:pt idx="993">
                  <c:v>8.0299999999999994</c:v>
                </c:pt>
                <c:pt idx="994">
                  <c:v>7.94</c:v>
                </c:pt>
                <c:pt idx="995">
                  <c:v>7.94</c:v>
                </c:pt>
                <c:pt idx="996">
                  <c:v>7.42</c:v>
                </c:pt>
                <c:pt idx="997">
                  <c:v>7.35</c:v>
                </c:pt>
                <c:pt idx="998">
                  <c:v>7.09</c:v>
                </c:pt>
                <c:pt idx="999">
                  <c:v>6.58</c:v>
                </c:pt>
                <c:pt idx="1000">
                  <c:v>6.11</c:v>
                </c:pt>
                <c:pt idx="1001">
                  <c:v>5.64</c:v>
                </c:pt>
                <c:pt idx="1002">
                  <c:v>5.18</c:v>
                </c:pt>
                <c:pt idx="1003">
                  <c:v>4.68</c:v>
                </c:pt>
                <c:pt idx="1004">
                  <c:v>5.16</c:v>
                </c:pt>
                <c:pt idx="1005">
                  <c:v>5.43</c:v>
                </c:pt>
                <c:pt idx="1006">
                  <c:v>5.85</c:v>
                </c:pt>
                <c:pt idx="1007">
                  <c:v>5.89</c:v>
                </c:pt>
                <c:pt idx="1008">
                  <c:v>5.87</c:v>
                </c:pt>
                <c:pt idx="1009">
                  <c:v>5.83</c:v>
                </c:pt>
                <c:pt idx="1010">
                  <c:v>5.0599999999999996</c:v>
                </c:pt>
                <c:pt idx="1011">
                  <c:v>5.32</c:v>
                </c:pt>
                <c:pt idx="1012">
                  <c:v>4.92</c:v>
                </c:pt>
                <c:pt idx="1013">
                  <c:v>4.5</c:v>
                </c:pt>
                <c:pt idx="1014">
                  <c:v>4.4800000000000004</c:v>
                </c:pt>
                <c:pt idx="1015">
                  <c:v>3.92</c:v>
                </c:pt>
                <c:pt idx="1016">
                  <c:v>2.98</c:v>
                </c:pt>
                <c:pt idx="1017">
                  <c:v>3.67</c:v>
                </c:pt>
                <c:pt idx="1018">
                  <c:v>3.86</c:v>
                </c:pt>
                <c:pt idx="1019">
                  <c:v>3.78</c:v>
                </c:pt>
                <c:pt idx="1020">
                  <c:v>3.92</c:v>
                </c:pt>
                <c:pt idx="1021">
                  <c:v>3.43</c:v>
                </c:pt>
                <c:pt idx="1022">
                  <c:v>2.21</c:v>
                </c:pt>
                <c:pt idx="1023">
                  <c:v>0.08</c:v>
                </c:pt>
                <c:pt idx="1024">
                  <c:v>0.77</c:v>
                </c:pt>
                <c:pt idx="1025">
                  <c:v>0.59</c:v>
                </c:pt>
                <c:pt idx="1026">
                  <c:v>0.59</c:v>
                </c:pt>
                <c:pt idx="1027">
                  <c:v>0.08</c:v>
                </c:pt>
                <c:pt idx="1028">
                  <c:v>0.08</c:v>
                </c:pt>
                <c:pt idx="1029">
                  <c:v>0.12</c:v>
                </c:pt>
                <c:pt idx="1030">
                  <c:v>0.12</c:v>
                </c:pt>
                <c:pt idx="1031">
                  <c:v>0.15</c:v>
                </c:pt>
                <c:pt idx="1032">
                  <c:v>0.21</c:v>
                </c:pt>
                <c:pt idx="1033">
                  <c:v>0.27</c:v>
                </c:pt>
                <c:pt idx="1034">
                  <c:v>0.26</c:v>
                </c:pt>
                <c:pt idx="1035">
                  <c:v>0.32</c:v>
                </c:pt>
                <c:pt idx="1036">
                  <c:v>0.19</c:v>
                </c:pt>
                <c:pt idx="1037">
                  <c:v>0.27</c:v>
                </c:pt>
                <c:pt idx="1038">
                  <c:v>0.27</c:v>
                </c:pt>
                <c:pt idx="1039">
                  <c:v>0.28000000000000003</c:v>
                </c:pt>
                <c:pt idx="1040">
                  <c:v>0.23</c:v>
                </c:pt>
                <c:pt idx="1041">
                  <c:v>0.21</c:v>
                </c:pt>
                <c:pt idx="1042">
                  <c:v>0.15</c:v>
                </c:pt>
                <c:pt idx="1043">
                  <c:v>0.19</c:v>
                </c:pt>
                <c:pt idx="1044">
                  <c:v>0.23</c:v>
                </c:pt>
                <c:pt idx="1045">
                  <c:v>0.21</c:v>
                </c:pt>
                <c:pt idx="1046">
                  <c:v>0.18</c:v>
                </c:pt>
                <c:pt idx="1047">
                  <c:v>0.15</c:v>
                </c:pt>
                <c:pt idx="1048">
                  <c:v>0.12</c:v>
                </c:pt>
                <c:pt idx="1049">
                  <c:v>0.13</c:v>
                </c:pt>
                <c:pt idx="1050">
                  <c:v>0.17</c:v>
                </c:pt>
                <c:pt idx="1051">
                  <c:v>0.2</c:v>
                </c:pt>
                <c:pt idx="1052">
                  <c:v>0.16</c:v>
                </c:pt>
                <c:pt idx="1053">
                  <c:v>0.15</c:v>
                </c:pt>
                <c:pt idx="1054">
                  <c:v>0.11</c:v>
                </c:pt>
                <c:pt idx="1055">
                  <c:v>0.1</c:v>
                </c:pt>
                <c:pt idx="1056">
                  <c:v>0.11</c:v>
                </c:pt>
                <c:pt idx="1057">
                  <c:v>0.11</c:v>
                </c:pt>
                <c:pt idx="1058">
                  <c:v>0.12</c:v>
                </c:pt>
                <c:pt idx="1059">
                  <c:v>7.0000000000000007E-2</c:v>
                </c:pt>
                <c:pt idx="1060">
                  <c:v>0.11</c:v>
                </c:pt>
                <c:pt idx="1061">
                  <c:v>0.01</c:v>
                </c:pt>
                <c:pt idx="1062">
                  <c:v>0.01</c:v>
                </c:pt>
                <c:pt idx="1063">
                  <c:v>0.05</c:v>
                </c:pt>
                <c:pt idx="1064">
                  <c:v>0.01</c:v>
                </c:pt>
                <c:pt idx="1065">
                  <c:v>0.01</c:v>
                </c:pt>
                <c:pt idx="1066">
                  <c:v>0.03</c:v>
                </c:pt>
                <c:pt idx="1067">
                  <c:v>0.04</c:v>
                </c:pt>
                <c:pt idx="1068">
                  <c:v>0.04</c:v>
                </c:pt>
                <c:pt idx="1069">
                  <c:v>0.01</c:v>
                </c:pt>
                <c:pt idx="1070">
                  <c:v>0.08</c:v>
                </c:pt>
                <c:pt idx="1071">
                  <c:v>0.11</c:v>
                </c:pt>
                <c:pt idx="1072">
                  <c:v>0.05</c:v>
                </c:pt>
                <c:pt idx="1073">
                  <c:v>0.03</c:v>
                </c:pt>
                <c:pt idx="1074">
                  <c:v>0.08</c:v>
                </c:pt>
                <c:pt idx="1075">
                  <c:v>0.1</c:v>
                </c:pt>
                <c:pt idx="1076">
                  <c:v>0.17</c:v>
                </c:pt>
                <c:pt idx="1077">
                  <c:v>0.14000000000000001</c:v>
                </c:pt>
                <c:pt idx="1078">
                  <c:v>0.16</c:v>
                </c:pt>
                <c:pt idx="1079">
                  <c:v>0.08</c:v>
                </c:pt>
                <c:pt idx="1080">
                  <c:v>0.13</c:v>
                </c:pt>
                <c:pt idx="1081">
                  <c:v>0.49</c:v>
                </c:pt>
                <c:pt idx="1082">
                  <c:v>1.8</c:v>
                </c:pt>
                <c:pt idx="1083">
                  <c:v>2.44</c:v>
                </c:pt>
                <c:pt idx="1084">
                  <c:v>2.92</c:v>
                </c:pt>
                <c:pt idx="1085">
                  <c:v>3.01</c:v>
                </c:pt>
                <c:pt idx="1086">
                  <c:v>3.03</c:v>
                </c:pt>
                <c:pt idx="1087">
                  <c:v>2.99</c:v>
                </c:pt>
                <c:pt idx="1088">
                  <c:v>2.96</c:v>
                </c:pt>
                <c:pt idx="1089">
                  <c:v>2.96</c:v>
                </c:pt>
                <c:pt idx="1090">
                  <c:v>2.9</c:v>
                </c:pt>
                <c:pt idx="1091">
                  <c:v>3.05</c:v>
                </c:pt>
                <c:pt idx="1092">
                  <c:v>2.2599999999999998</c:v>
                </c:pt>
                <c:pt idx="1093">
                  <c:v>0.94</c:v>
                </c:pt>
                <c:pt idx="1094">
                  <c:v>0.26</c:v>
                </c:pt>
                <c:pt idx="1095">
                  <c:v>0.95</c:v>
                </c:pt>
                <c:pt idx="1096">
                  <c:v>1.94</c:v>
                </c:pt>
                <c:pt idx="1097">
                  <c:v>2.88</c:v>
                </c:pt>
                <c:pt idx="1098">
                  <c:v>3.37</c:v>
                </c:pt>
                <c:pt idx="1099">
                  <c:v>4.03</c:v>
                </c:pt>
                <c:pt idx="1100">
                  <c:v>4.5199999999999996</c:v>
                </c:pt>
                <c:pt idx="1101">
                  <c:v>4.99</c:v>
                </c:pt>
                <c:pt idx="1102">
                  <c:v>5.44</c:v>
                </c:pt>
                <c:pt idx="1103">
                  <c:v>5.88</c:v>
                </c:pt>
                <c:pt idx="1104">
                  <c:v>6</c:v>
                </c:pt>
                <c:pt idx="1105">
                  <c:v>6.37</c:v>
                </c:pt>
                <c:pt idx="1106">
                  <c:v>6.89</c:v>
                </c:pt>
                <c:pt idx="1107">
                  <c:v>7.5</c:v>
                </c:pt>
                <c:pt idx="1108">
                  <c:v>7.94</c:v>
                </c:pt>
                <c:pt idx="1109">
                  <c:v>8.4700000000000006</c:v>
                </c:pt>
                <c:pt idx="1110">
                  <c:v>9.0299999999999994</c:v>
                </c:pt>
                <c:pt idx="1111">
                  <c:v>9.98</c:v>
                </c:pt>
                <c:pt idx="1112">
                  <c:v>11.11</c:v>
                </c:pt>
                <c:pt idx="1113">
                  <c:v>11.65</c:v>
                </c:pt>
                <c:pt idx="1114">
                  <c:v>13.24</c:v>
                </c:pt>
                <c:pt idx="1115">
                  <c:v>14.33</c:v>
                </c:pt>
                <c:pt idx="1116">
                  <c:v>15.24</c:v>
                </c:pt>
                <c:pt idx="1117">
                  <c:v>15.82</c:v>
                </c:pt>
                <c:pt idx="1118">
                  <c:v>16.05</c:v>
                </c:pt>
                <c:pt idx="1119">
                  <c:v>16.14</c:v>
                </c:pt>
                <c:pt idx="1120">
                  <c:v>16.13</c:v>
                </c:pt>
                <c:pt idx="1121">
                  <c:v>16.2</c:v>
                </c:pt>
                <c:pt idx="1122">
                  <c:v>16.27</c:v>
                </c:pt>
                <c:pt idx="1123">
                  <c:v>16.34</c:v>
                </c:pt>
                <c:pt idx="1124">
                  <c:v>16.38</c:v>
                </c:pt>
                <c:pt idx="1125">
                  <c:v>16.329999999999998</c:v>
                </c:pt>
                <c:pt idx="1126">
                  <c:v>16.25</c:v>
                </c:pt>
                <c:pt idx="1127">
                  <c:v>16.2</c:v>
                </c:pt>
                <c:pt idx="1128">
                  <c:v>16.2</c:v>
                </c:pt>
                <c:pt idx="1129">
                  <c:v>15.95</c:v>
                </c:pt>
                <c:pt idx="1130">
                  <c:v>16.11</c:v>
                </c:pt>
                <c:pt idx="1131">
                  <c:v>16.059999999999999</c:v>
                </c:pt>
                <c:pt idx="1132">
                  <c:v>16.11</c:v>
                </c:pt>
                <c:pt idx="1133">
                  <c:v>16.14</c:v>
                </c:pt>
                <c:pt idx="1134">
                  <c:v>16.25</c:v>
                </c:pt>
                <c:pt idx="1135">
                  <c:v>16.34</c:v>
                </c:pt>
                <c:pt idx="1136">
                  <c:v>16.53</c:v>
                </c:pt>
                <c:pt idx="1137">
                  <c:v>16.61</c:v>
                </c:pt>
                <c:pt idx="1138">
                  <c:v>15.67</c:v>
                </c:pt>
                <c:pt idx="1139">
                  <c:v>16.59</c:v>
                </c:pt>
                <c:pt idx="1140">
                  <c:v>16.66</c:v>
                </c:pt>
                <c:pt idx="1141">
                  <c:v>16.309999999999999</c:v>
                </c:pt>
                <c:pt idx="1142">
                  <c:v>16.38</c:v>
                </c:pt>
                <c:pt idx="1143">
                  <c:v>16.39</c:v>
                </c:pt>
                <c:pt idx="1144">
                  <c:v>16.47</c:v>
                </c:pt>
                <c:pt idx="1145">
                  <c:v>16.68</c:v>
                </c:pt>
                <c:pt idx="1146">
                  <c:v>16.68</c:v>
                </c:pt>
                <c:pt idx="1147">
                  <c:v>16.66</c:v>
                </c:pt>
                <c:pt idx="1148">
                  <c:v>16.66</c:v>
                </c:pt>
                <c:pt idx="1149">
                  <c:v>16.7</c:v>
                </c:pt>
                <c:pt idx="1150">
                  <c:v>16.899999999999999</c:v>
                </c:pt>
                <c:pt idx="1151">
                  <c:v>16.899999999999999</c:v>
                </c:pt>
                <c:pt idx="1152">
                  <c:v>16.940000000000001</c:v>
                </c:pt>
                <c:pt idx="1153">
                  <c:v>16.940000000000001</c:v>
                </c:pt>
                <c:pt idx="1154">
                  <c:v>16.989999999999998</c:v>
                </c:pt>
                <c:pt idx="1155">
                  <c:v>16.86</c:v>
                </c:pt>
                <c:pt idx="1156">
                  <c:v>16.52</c:v>
                </c:pt>
                <c:pt idx="1157">
                  <c:v>16.260000000000002</c:v>
                </c:pt>
                <c:pt idx="1158">
                  <c:v>16.79</c:v>
                </c:pt>
                <c:pt idx="1159">
                  <c:v>16.399999999999999</c:v>
                </c:pt>
                <c:pt idx="1160">
                  <c:v>16.21</c:v>
                </c:pt>
                <c:pt idx="1161">
                  <c:v>16.399999999999999</c:v>
                </c:pt>
                <c:pt idx="1162">
                  <c:v>16.309999999999999</c:v>
                </c:pt>
                <c:pt idx="1163">
                  <c:v>16.260000000000002</c:v>
                </c:pt>
                <c:pt idx="1164">
                  <c:v>16.260000000000002</c:v>
                </c:pt>
                <c:pt idx="1165">
                  <c:v>16.64</c:v>
                </c:pt>
                <c:pt idx="1166">
                  <c:v>16.649999999999999</c:v>
                </c:pt>
                <c:pt idx="1167">
                  <c:v>16.239999999999998</c:v>
                </c:pt>
                <c:pt idx="1168">
                  <c:v>16.5</c:v>
                </c:pt>
                <c:pt idx="1169">
                  <c:v>16.690000000000001</c:v>
                </c:pt>
                <c:pt idx="1170">
                  <c:v>16.73</c:v>
                </c:pt>
                <c:pt idx="1171">
                  <c:v>16.809999999999999</c:v>
                </c:pt>
                <c:pt idx="1172">
                  <c:v>16.86</c:v>
                </c:pt>
                <c:pt idx="1173">
                  <c:v>16.84</c:v>
                </c:pt>
                <c:pt idx="1174">
                  <c:v>16.82</c:v>
                </c:pt>
                <c:pt idx="1175">
                  <c:v>16.75</c:v>
                </c:pt>
                <c:pt idx="1176">
                  <c:v>16.55</c:v>
                </c:pt>
                <c:pt idx="1177">
                  <c:v>16.5</c:v>
                </c:pt>
                <c:pt idx="1178">
                  <c:v>16.47</c:v>
                </c:pt>
                <c:pt idx="1179">
                  <c:v>16.43</c:v>
                </c:pt>
                <c:pt idx="1180">
                  <c:v>16.350000000000001</c:v>
                </c:pt>
                <c:pt idx="1181">
                  <c:v>16.25</c:v>
                </c:pt>
                <c:pt idx="1182">
                  <c:v>16.25</c:v>
                </c:pt>
                <c:pt idx="1183">
                  <c:v>16.100000000000001</c:v>
                </c:pt>
                <c:pt idx="1184">
                  <c:v>16.100000000000001</c:v>
                </c:pt>
                <c:pt idx="1185">
                  <c:v>16.46</c:v>
                </c:pt>
                <c:pt idx="1186">
                  <c:v>16.53</c:v>
                </c:pt>
                <c:pt idx="1187">
                  <c:v>16.57</c:v>
                </c:pt>
                <c:pt idx="1188">
                  <c:v>16.62</c:v>
                </c:pt>
                <c:pt idx="1189">
                  <c:v>16.59</c:v>
                </c:pt>
                <c:pt idx="1190">
                  <c:v>16.600000000000001</c:v>
                </c:pt>
                <c:pt idx="1191">
                  <c:v>16.66</c:v>
                </c:pt>
                <c:pt idx="1192">
                  <c:v>16.670000000000002</c:v>
                </c:pt>
                <c:pt idx="1193">
                  <c:v>16.71</c:v>
                </c:pt>
                <c:pt idx="1194">
                  <c:v>16.39</c:v>
                </c:pt>
                <c:pt idx="1195">
                  <c:v>16.79</c:v>
                </c:pt>
                <c:pt idx="1196">
                  <c:v>16.73</c:v>
                </c:pt>
                <c:pt idx="1197">
                  <c:v>16.82</c:v>
                </c:pt>
                <c:pt idx="1198">
                  <c:v>16.53</c:v>
                </c:pt>
                <c:pt idx="1199">
                  <c:v>16.940000000000001</c:v>
                </c:pt>
                <c:pt idx="1200">
                  <c:v>16.7</c:v>
                </c:pt>
                <c:pt idx="1201">
                  <c:v>16.489999999999998</c:v>
                </c:pt>
                <c:pt idx="1202">
                  <c:v>16.88</c:v>
                </c:pt>
                <c:pt idx="1203">
                  <c:v>16.940000000000001</c:v>
                </c:pt>
                <c:pt idx="1204">
                  <c:v>16.899999999999999</c:v>
                </c:pt>
                <c:pt idx="1205">
                  <c:v>16.63</c:v>
                </c:pt>
                <c:pt idx="1206">
                  <c:v>16.62</c:v>
                </c:pt>
                <c:pt idx="1207">
                  <c:v>16.62</c:v>
                </c:pt>
                <c:pt idx="1208">
                  <c:v>16.600000000000001</c:v>
                </c:pt>
                <c:pt idx="1209">
                  <c:v>16.62</c:v>
                </c:pt>
                <c:pt idx="1210">
                  <c:v>16.66</c:v>
                </c:pt>
                <c:pt idx="1211">
                  <c:v>16.649999999999999</c:v>
                </c:pt>
                <c:pt idx="1212">
                  <c:v>17</c:v>
                </c:pt>
                <c:pt idx="1213">
                  <c:v>17</c:v>
                </c:pt>
                <c:pt idx="1214">
                  <c:v>16.940000000000001</c:v>
                </c:pt>
                <c:pt idx="1215">
                  <c:v>16.899999999999999</c:v>
                </c:pt>
                <c:pt idx="1216">
                  <c:v>16.88</c:v>
                </c:pt>
                <c:pt idx="1217">
                  <c:v>16.809999999999999</c:v>
                </c:pt>
                <c:pt idx="1218">
                  <c:v>17.260000000000002</c:v>
                </c:pt>
                <c:pt idx="1219">
                  <c:v>17.11</c:v>
                </c:pt>
                <c:pt idx="1220">
                  <c:v>16.79</c:v>
                </c:pt>
                <c:pt idx="1221">
                  <c:v>16.690000000000001</c:v>
                </c:pt>
                <c:pt idx="1222">
                  <c:v>16.73</c:v>
                </c:pt>
                <c:pt idx="1223">
                  <c:v>16.77</c:v>
                </c:pt>
                <c:pt idx="1224">
                  <c:v>16.78</c:v>
                </c:pt>
                <c:pt idx="1225">
                  <c:v>16.8</c:v>
                </c:pt>
                <c:pt idx="1226">
                  <c:v>17.07</c:v>
                </c:pt>
                <c:pt idx="1227">
                  <c:v>16.72</c:v>
                </c:pt>
                <c:pt idx="1228">
                  <c:v>16.77</c:v>
                </c:pt>
                <c:pt idx="1229">
                  <c:v>16.53</c:v>
                </c:pt>
                <c:pt idx="1230">
                  <c:v>16.690000000000001</c:v>
                </c:pt>
                <c:pt idx="1231">
                  <c:v>16.43</c:v>
                </c:pt>
                <c:pt idx="1232">
                  <c:v>16.64</c:v>
                </c:pt>
                <c:pt idx="1233">
                  <c:v>16.41</c:v>
                </c:pt>
                <c:pt idx="1234">
                  <c:v>16.66</c:v>
                </c:pt>
                <c:pt idx="1235">
                  <c:v>16.95</c:v>
                </c:pt>
                <c:pt idx="1236">
                  <c:v>17</c:v>
                </c:pt>
                <c:pt idx="1237">
                  <c:v>16.989999999999998</c:v>
                </c:pt>
                <c:pt idx="1238">
                  <c:v>17.05</c:v>
                </c:pt>
                <c:pt idx="1239">
                  <c:v>17.190000000000001</c:v>
                </c:pt>
                <c:pt idx="1240">
                  <c:v>16.68</c:v>
                </c:pt>
                <c:pt idx="1241">
                  <c:v>16.68</c:v>
                </c:pt>
                <c:pt idx="1242">
                  <c:v>16.510000000000002</c:v>
                </c:pt>
                <c:pt idx="1243">
                  <c:v>16.510000000000002</c:v>
                </c:pt>
                <c:pt idx="1244">
                  <c:v>16.760000000000002</c:v>
                </c:pt>
                <c:pt idx="1245">
                  <c:v>17.170000000000002</c:v>
                </c:pt>
                <c:pt idx="1246">
                  <c:v>16.39</c:v>
                </c:pt>
                <c:pt idx="1247">
                  <c:v>16.66</c:v>
                </c:pt>
                <c:pt idx="1248">
                  <c:v>16.86</c:v>
                </c:pt>
                <c:pt idx="1249">
                  <c:v>16.920000000000002</c:v>
                </c:pt>
                <c:pt idx="1250">
                  <c:v>16.899999999999999</c:v>
                </c:pt>
                <c:pt idx="1251">
                  <c:v>16.89</c:v>
                </c:pt>
                <c:pt idx="1252">
                  <c:v>16.829999999999998</c:v>
                </c:pt>
                <c:pt idx="1253">
                  <c:v>16.78</c:v>
                </c:pt>
                <c:pt idx="1254">
                  <c:v>16.45</c:v>
                </c:pt>
                <c:pt idx="1255">
                  <c:v>16.7</c:v>
                </c:pt>
                <c:pt idx="1256">
                  <c:v>16.52</c:v>
                </c:pt>
                <c:pt idx="1257">
                  <c:v>16.760000000000002</c:v>
                </c:pt>
                <c:pt idx="1258">
                  <c:v>16.7</c:v>
                </c:pt>
                <c:pt idx="1259">
                  <c:v>16.73</c:v>
                </c:pt>
                <c:pt idx="1260">
                  <c:v>16.75</c:v>
                </c:pt>
                <c:pt idx="1261">
                  <c:v>16.78</c:v>
                </c:pt>
                <c:pt idx="1262">
                  <c:v>16.8</c:v>
                </c:pt>
                <c:pt idx="1263">
                  <c:v>16.77</c:v>
                </c:pt>
                <c:pt idx="1264">
                  <c:v>16.73</c:v>
                </c:pt>
                <c:pt idx="1265">
                  <c:v>16.649999999999999</c:v>
                </c:pt>
                <c:pt idx="1266">
                  <c:v>16.91</c:v>
                </c:pt>
                <c:pt idx="1267">
                  <c:v>16.78</c:v>
                </c:pt>
                <c:pt idx="1268">
                  <c:v>16.96</c:v>
                </c:pt>
                <c:pt idx="1269">
                  <c:v>16.850000000000001</c:v>
                </c:pt>
                <c:pt idx="1270">
                  <c:v>16.87</c:v>
                </c:pt>
                <c:pt idx="1271">
                  <c:v>16.89</c:v>
                </c:pt>
                <c:pt idx="1272">
                  <c:v>16.86</c:v>
                </c:pt>
                <c:pt idx="1273">
                  <c:v>16.86</c:v>
                </c:pt>
                <c:pt idx="1274">
                  <c:v>17.309999999999999</c:v>
                </c:pt>
                <c:pt idx="1275">
                  <c:v>16.690000000000001</c:v>
                </c:pt>
                <c:pt idx="1276">
                  <c:v>16.59</c:v>
                </c:pt>
                <c:pt idx="1277">
                  <c:v>16.64</c:v>
                </c:pt>
                <c:pt idx="1278">
                  <c:v>16.66</c:v>
                </c:pt>
                <c:pt idx="1279">
                  <c:v>16.61</c:v>
                </c:pt>
                <c:pt idx="1280">
                  <c:v>16.739999999999998</c:v>
                </c:pt>
                <c:pt idx="1281">
                  <c:v>17.03</c:v>
                </c:pt>
                <c:pt idx="1282">
                  <c:v>16.989999999999998</c:v>
                </c:pt>
                <c:pt idx="1283">
                  <c:v>17.010000000000002</c:v>
                </c:pt>
                <c:pt idx="1284">
                  <c:v>17.16</c:v>
                </c:pt>
                <c:pt idx="1285">
                  <c:v>16.739999999999998</c:v>
                </c:pt>
                <c:pt idx="1286">
                  <c:v>16.93</c:v>
                </c:pt>
                <c:pt idx="1287">
                  <c:v>16.87</c:v>
                </c:pt>
                <c:pt idx="1288">
                  <c:v>16.75</c:v>
                </c:pt>
                <c:pt idx="1289">
                  <c:v>16.8</c:v>
                </c:pt>
                <c:pt idx="1290">
                  <c:v>16.93</c:v>
                </c:pt>
                <c:pt idx="1291">
                  <c:v>17.010000000000002</c:v>
                </c:pt>
                <c:pt idx="1292">
                  <c:v>17.52</c:v>
                </c:pt>
                <c:pt idx="1293">
                  <c:v>17</c:v>
                </c:pt>
                <c:pt idx="1294">
                  <c:v>16.98</c:v>
                </c:pt>
                <c:pt idx="1295">
                  <c:v>16.91</c:v>
                </c:pt>
                <c:pt idx="1296">
                  <c:v>16.93</c:v>
                </c:pt>
                <c:pt idx="1297">
                  <c:v>16.86</c:v>
                </c:pt>
                <c:pt idx="1298">
                  <c:v>16.88</c:v>
                </c:pt>
                <c:pt idx="1299">
                  <c:v>16.91</c:v>
                </c:pt>
                <c:pt idx="1300">
                  <c:v>16.95</c:v>
                </c:pt>
                <c:pt idx="1301">
                  <c:v>16.97</c:v>
                </c:pt>
                <c:pt idx="1302">
                  <c:v>17</c:v>
                </c:pt>
                <c:pt idx="1303">
                  <c:v>16.97</c:v>
                </c:pt>
                <c:pt idx="1304">
                  <c:v>16.96</c:v>
                </c:pt>
                <c:pt idx="1305">
                  <c:v>16.96</c:v>
                </c:pt>
                <c:pt idx="1306">
                  <c:v>17.09</c:v>
                </c:pt>
                <c:pt idx="1307">
                  <c:v>17.149999999999999</c:v>
                </c:pt>
                <c:pt idx="1308">
                  <c:v>16.88</c:v>
                </c:pt>
                <c:pt idx="1309">
                  <c:v>16.88</c:v>
                </c:pt>
                <c:pt idx="1310">
                  <c:v>16.899999999999999</c:v>
                </c:pt>
                <c:pt idx="1311">
                  <c:v>16.829999999999998</c:v>
                </c:pt>
                <c:pt idx="1312">
                  <c:v>16.62</c:v>
                </c:pt>
                <c:pt idx="1313">
                  <c:v>16.7</c:v>
                </c:pt>
                <c:pt idx="1314">
                  <c:v>16.71</c:v>
                </c:pt>
                <c:pt idx="1315">
                  <c:v>16.809999999999999</c:v>
                </c:pt>
                <c:pt idx="1316">
                  <c:v>17.170000000000002</c:v>
                </c:pt>
                <c:pt idx="1317">
                  <c:v>17.12</c:v>
                </c:pt>
                <c:pt idx="1318">
                  <c:v>17.100000000000001</c:v>
                </c:pt>
                <c:pt idx="1319">
                  <c:v>16.86</c:v>
                </c:pt>
                <c:pt idx="1320">
                  <c:v>16.73</c:v>
                </c:pt>
                <c:pt idx="1321">
                  <c:v>16.89</c:v>
                </c:pt>
                <c:pt idx="1322">
                  <c:v>16.920000000000002</c:v>
                </c:pt>
                <c:pt idx="1323">
                  <c:v>16.88</c:v>
                </c:pt>
                <c:pt idx="1324">
                  <c:v>16.670000000000002</c:v>
                </c:pt>
                <c:pt idx="1325">
                  <c:v>16.72</c:v>
                </c:pt>
                <c:pt idx="1326">
                  <c:v>16.79</c:v>
                </c:pt>
                <c:pt idx="1327">
                  <c:v>16.82</c:v>
                </c:pt>
                <c:pt idx="1328">
                  <c:v>16.850000000000001</c:v>
                </c:pt>
                <c:pt idx="1329">
                  <c:v>16.940000000000001</c:v>
                </c:pt>
                <c:pt idx="1330">
                  <c:v>17</c:v>
                </c:pt>
                <c:pt idx="1331">
                  <c:v>16.989999999999998</c:v>
                </c:pt>
                <c:pt idx="1332">
                  <c:v>16.79</c:v>
                </c:pt>
                <c:pt idx="1333">
                  <c:v>16.809999999999999</c:v>
                </c:pt>
                <c:pt idx="1334">
                  <c:v>16.98</c:v>
                </c:pt>
                <c:pt idx="1335">
                  <c:v>17.02</c:v>
                </c:pt>
                <c:pt idx="1336">
                  <c:v>17.04</c:v>
                </c:pt>
                <c:pt idx="1337">
                  <c:v>16.97</c:v>
                </c:pt>
                <c:pt idx="1338">
                  <c:v>16.899999999999999</c:v>
                </c:pt>
                <c:pt idx="1339">
                  <c:v>16.899999999999999</c:v>
                </c:pt>
                <c:pt idx="1340">
                  <c:v>17.010000000000002</c:v>
                </c:pt>
                <c:pt idx="1341">
                  <c:v>16.98</c:v>
                </c:pt>
                <c:pt idx="1342">
                  <c:v>17</c:v>
                </c:pt>
                <c:pt idx="1343">
                  <c:v>16.93</c:v>
                </c:pt>
                <c:pt idx="1344">
                  <c:v>16.82</c:v>
                </c:pt>
                <c:pt idx="1345">
                  <c:v>16.739999999999998</c:v>
                </c:pt>
                <c:pt idx="1346">
                  <c:v>16.66</c:v>
                </c:pt>
                <c:pt idx="1347">
                  <c:v>16.600000000000001</c:v>
                </c:pt>
                <c:pt idx="1348">
                  <c:v>16.57</c:v>
                </c:pt>
                <c:pt idx="1349">
                  <c:v>16.600000000000001</c:v>
                </c:pt>
                <c:pt idx="1350">
                  <c:v>16.66</c:v>
                </c:pt>
                <c:pt idx="1351">
                  <c:v>16.7</c:v>
                </c:pt>
                <c:pt idx="1352">
                  <c:v>16.91</c:v>
                </c:pt>
                <c:pt idx="1353">
                  <c:v>16.91</c:v>
                </c:pt>
                <c:pt idx="1354">
                  <c:v>16.87</c:v>
                </c:pt>
                <c:pt idx="1355">
                  <c:v>16.809999999999999</c:v>
                </c:pt>
                <c:pt idx="1356">
                  <c:v>16.78</c:v>
                </c:pt>
                <c:pt idx="1357">
                  <c:v>16.77</c:v>
                </c:pt>
                <c:pt idx="1358">
                  <c:v>16.71</c:v>
                </c:pt>
                <c:pt idx="1359">
                  <c:v>16.649999999999999</c:v>
                </c:pt>
                <c:pt idx="1360">
                  <c:v>16.62</c:v>
                </c:pt>
                <c:pt idx="1361">
                  <c:v>16.920000000000002</c:v>
                </c:pt>
                <c:pt idx="1362">
                  <c:v>17.02</c:v>
                </c:pt>
                <c:pt idx="1363">
                  <c:v>17.07</c:v>
                </c:pt>
                <c:pt idx="1364">
                  <c:v>17.059999999999999</c:v>
                </c:pt>
                <c:pt idx="1365">
                  <c:v>17.010000000000002</c:v>
                </c:pt>
                <c:pt idx="1366">
                  <c:v>16.920000000000002</c:v>
                </c:pt>
                <c:pt idx="1367">
                  <c:v>16.66</c:v>
                </c:pt>
                <c:pt idx="1368">
                  <c:v>16.75</c:v>
                </c:pt>
                <c:pt idx="1369">
                  <c:v>16.809999999999999</c:v>
                </c:pt>
                <c:pt idx="1370">
                  <c:v>16.850000000000001</c:v>
                </c:pt>
                <c:pt idx="1371">
                  <c:v>16.809999999999999</c:v>
                </c:pt>
                <c:pt idx="1372">
                  <c:v>16.670000000000002</c:v>
                </c:pt>
                <c:pt idx="1373">
                  <c:v>16.649999999999999</c:v>
                </c:pt>
                <c:pt idx="1374">
                  <c:v>16.600000000000001</c:v>
                </c:pt>
                <c:pt idx="1375">
                  <c:v>16.600000000000001</c:v>
                </c:pt>
                <c:pt idx="1376">
                  <c:v>16.62</c:v>
                </c:pt>
                <c:pt idx="1377">
                  <c:v>16.62</c:v>
                </c:pt>
                <c:pt idx="1378">
                  <c:v>16.8</c:v>
                </c:pt>
                <c:pt idx="1379">
                  <c:v>17.03</c:v>
                </c:pt>
                <c:pt idx="1380">
                  <c:v>17</c:v>
                </c:pt>
                <c:pt idx="1381">
                  <c:v>16.89</c:v>
                </c:pt>
                <c:pt idx="1382">
                  <c:v>16.64</c:v>
                </c:pt>
                <c:pt idx="1383">
                  <c:v>16.59</c:v>
                </c:pt>
                <c:pt idx="1384">
                  <c:v>16.59</c:v>
                </c:pt>
                <c:pt idx="1385">
                  <c:v>16.77</c:v>
                </c:pt>
                <c:pt idx="1386">
                  <c:v>16.73</c:v>
                </c:pt>
                <c:pt idx="1387">
                  <c:v>16.670000000000002</c:v>
                </c:pt>
                <c:pt idx="1388">
                  <c:v>16.62</c:v>
                </c:pt>
                <c:pt idx="1389">
                  <c:v>16.54</c:v>
                </c:pt>
                <c:pt idx="1390">
                  <c:v>16.54</c:v>
                </c:pt>
                <c:pt idx="1391">
                  <c:v>16.579999999999998</c:v>
                </c:pt>
                <c:pt idx="1392">
                  <c:v>16.809999999999999</c:v>
                </c:pt>
                <c:pt idx="1393">
                  <c:v>16.809999999999999</c:v>
                </c:pt>
                <c:pt idx="1394">
                  <c:v>16.89</c:v>
                </c:pt>
                <c:pt idx="1395">
                  <c:v>16.940000000000001</c:v>
                </c:pt>
                <c:pt idx="1396">
                  <c:v>16.670000000000002</c:v>
                </c:pt>
                <c:pt idx="1397">
                  <c:v>16.45</c:v>
                </c:pt>
                <c:pt idx="1398">
                  <c:v>16.38</c:v>
                </c:pt>
                <c:pt idx="1399">
                  <c:v>16.309999999999999</c:v>
                </c:pt>
                <c:pt idx="1400">
                  <c:v>16.3</c:v>
                </c:pt>
                <c:pt idx="1401">
                  <c:v>16.489999999999998</c:v>
                </c:pt>
                <c:pt idx="1402">
                  <c:v>16.559999999999999</c:v>
                </c:pt>
                <c:pt idx="1403">
                  <c:v>16.59</c:v>
                </c:pt>
                <c:pt idx="1404">
                  <c:v>16.59</c:v>
                </c:pt>
                <c:pt idx="1405">
                  <c:v>16.559999999999999</c:v>
                </c:pt>
                <c:pt idx="1406">
                  <c:v>16.54</c:v>
                </c:pt>
                <c:pt idx="1407">
                  <c:v>16.489999999999998</c:v>
                </c:pt>
                <c:pt idx="1408">
                  <c:v>16.46</c:v>
                </c:pt>
                <c:pt idx="1409">
                  <c:v>16.47</c:v>
                </c:pt>
                <c:pt idx="1410">
                  <c:v>16.52</c:v>
                </c:pt>
                <c:pt idx="1411">
                  <c:v>16.53</c:v>
                </c:pt>
                <c:pt idx="1412">
                  <c:v>16.5</c:v>
                </c:pt>
                <c:pt idx="1413">
                  <c:v>16.45</c:v>
                </c:pt>
                <c:pt idx="1414">
                  <c:v>16.36</c:v>
                </c:pt>
                <c:pt idx="1415">
                  <c:v>16.29</c:v>
                </c:pt>
                <c:pt idx="1416">
                  <c:v>16.239999999999998</c:v>
                </c:pt>
                <c:pt idx="1417">
                  <c:v>16.21</c:v>
                </c:pt>
                <c:pt idx="1418">
                  <c:v>16.21</c:v>
                </c:pt>
                <c:pt idx="1419">
                  <c:v>16.25</c:v>
                </c:pt>
                <c:pt idx="1420">
                  <c:v>16.32</c:v>
                </c:pt>
                <c:pt idx="1421">
                  <c:v>16.37</c:v>
                </c:pt>
                <c:pt idx="1422">
                  <c:v>16.38</c:v>
                </c:pt>
                <c:pt idx="1423">
                  <c:v>16.45</c:v>
                </c:pt>
                <c:pt idx="1424">
                  <c:v>16.5</c:v>
                </c:pt>
                <c:pt idx="1425">
                  <c:v>16.91</c:v>
                </c:pt>
                <c:pt idx="1426">
                  <c:v>16.29</c:v>
                </c:pt>
                <c:pt idx="1427">
                  <c:v>16.32</c:v>
                </c:pt>
                <c:pt idx="1428">
                  <c:v>16.29</c:v>
                </c:pt>
                <c:pt idx="1429">
                  <c:v>16.309999999999999</c:v>
                </c:pt>
                <c:pt idx="1430">
                  <c:v>16.329999999999998</c:v>
                </c:pt>
                <c:pt idx="1431">
                  <c:v>16.68</c:v>
                </c:pt>
                <c:pt idx="1432">
                  <c:v>16.57</c:v>
                </c:pt>
                <c:pt idx="1433">
                  <c:v>16.64</c:v>
                </c:pt>
                <c:pt idx="1434">
                  <c:v>16.78</c:v>
                </c:pt>
                <c:pt idx="1435">
                  <c:v>16.829999999999998</c:v>
                </c:pt>
                <c:pt idx="1436">
                  <c:v>16.75</c:v>
                </c:pt>
                <c:pt idx="1437">
                  <c:v>16.57</c:v>
                </c:pt>
                <c:pt idx="1438">
                  <c:v>16.57</c:v>
                </c:pt>
                <c:pt idx="1439">
                  <c:v>16.41</c:v>
                </c:pt>
                <c:pt idx="1440">
                  <c:v>16.34</c:v>
                </c:pt>
                <c:pt idx="1441">
                  <c:v>16.309999999999999</c:v>
                </c:pt>
                <c:pt idx="1442">
                  <c:v>16.329999999999998</c:v>
                </c:pt>
                <c:pt idx="1443">
                  <c:v>16.38</c:v>
                </c:pt>
                <c:pt idx="1444">
                  <c:v>16.46</c:v>
                </c:pt>
                <c:pt idx="1445">
                  <c:v>16.690000000000001</c:v>
                </c:pt>
                <c:pt idx="1446">
                  <c:v>16.670000000000002</c:v>
                </c:pt>
                <c:pt idx="1447">
                  <c:v>16.649999999999999</c:v>
                </c:pt>
                <c:pt idx="1448">
                  <c:v>16.63</c:v>
                </c:pt>
                <c:pt idx="1449">
                  <c:v>16.579999999999998</c:v>
                </c:pt>
                <c:pt idx="1450">
                  <c:v>16.59</c:v>
                </c:pt>
                <c:pt idx="1451">
                  <c:v>16.41</c:v>
                </c:pt>
                <c:pt idx="1452">
                  <c:v>16.399999999999999</c:v>
                </c:pt>
                <c:pt idx="1453">
                  <c:v>16.38</c:v>
                </c:pt>
                <c:pt idx="1454">
                  <c:v>16.39</c:v>
                </c:pt>
                <c:pt idx="1455">
                  <c:v>16.39</c:v>
                </c:pt>
                <c:pt idx="1456">
                  <c:v>16.45</c:v>
                </c:pt>
                <c:pt idx="1457">
                  <c:v>16.45</c:v>
                </c:pt>
                <c:pt idx="1458">
                  <c:v>16.399999999999999</c:v>
                </c:pt>
                <c:pt idx="1459">
                  <c:v>16.38</c:v>
                </c:pt>
                <c:pt idx="1460">
                  <c:v>16.45</c:v>
                </c:pt>
                <c:pt idx="1461">
                  <c:v>16.649999999999999</c:v>
                </c:pt>
                <c:pt idx="1462">
                  <c:v>16.78</c:v>
                </c:pt>
                <c:pt idx="1463">
                  <c:v>16.760000000000002</c:v>
                </c:pt>
                <c:pt idx="1464">
                  <c:v>16.760000000000002</c:v>
                </c:pt>
                <c:pt idx="1465">
                  <c:v>16.690000000000001</c:v>
                </c:pt>
                <c:pt idx="1466">
                  <c:v>16.63</c:v>
                </c:pt>
                <c:pt idx="1467">
                  <c:v>16.61</c:v>
                </c:pt>
                <c:pt idx="1468">
                  <c:v>16.61</c:v>
                </c:pt>
                <c:pt idx="1469">
                  <c:v>16.64</c:v>
                </c:pt>
                <c:pt idx="1470">
                  <c:v>16.68</c:v>
                </c:pt>
                <c:pt idx="1471">
                  <c:v>16.690000000000001</c:v>
                </c:pt>
                <c:pt idx="1472">
                  <c:v>16.670000000000002</c:v>
                </c:pt>
                <c:pt idx="1473">
                  <c:v>16.670000000000002</c:v>
                </c:pt>
                <c:pt idx="1474">
                  <c:v>16.57</c:v>
                </c:pt>
                <c:pt idx="1475">
                  <c:v>16.55</c:v>
                </c:pt>
                <c:pt idx="1476">
                  <c:v>16.54</c:v>
                </c:pt>
                <c:pt idx="1477">
                  <c:v>16.579999999999998</c:v>
                </c:pt>
                <c:pt idx="1478">
                  <c:v>16.62</c:v>
                </c:pt>
                <c:pt idx="1479">
                  <c:v>16.61</c:v>
                </c:pt>
                <c:pt idx="1480">
                  <c:v>16.62</c:v>
                </c:pt>
                <c:pt idx="1481">
                  <c:v>16.649999999999999</c:v>
                </c:pt>
                <c:pt idx="1482">
                  <c:v>16.66</c:v>
                </c:pt>
                <c:pt idx="1483">
                  <c:v>16.68</c:v>
                </c:pt>
                <c:pt idx="1484">
                  <c:v>16.7</c:v>
                </c:pt>
                <c:pt idx="1485">
                  <c:v>16.68</c:v>
                </c:pt>
                <c:pt idx="1486">
                  <c:v>16.62</c:v>
                </c:pt>
                <c:pt idx="1487">
                  <c:v>16.559999999999999</c:v>
                </c:pt>
                <c:pt idx="1488">
                  <c:v>16.32</c:v>
                </c:pt>
                <c:pt idx="1489">
                  <c:v>16.41</c:v>
                </c:pt>
                <c:pt idx="1490">
                  <c:v>16.649999999999999</c:v>
                </c:pt>
                <c:pt idx="1491">
                  <c:v>16.670000000000002</c:v>
                </c:pt>
                <c:pt idx="1492">
                  <c:v>16.690000000000001</c:v>
                </c:pt>
                <c:pt idx="1493">
                  <c:v>16.670000000000002</c:v>
                </c:pt>
                <c:pt idx="1494">
                  <c:v>16.670000000000002</c:v>
                </c:pt>
                <c:pt idx="1495">
                  <c:v>16.64</c:v>
                </c:pt>
                <c:pt idx="1496">
                  <c:v>16.579999999999998</c:v>
                </c:pt>
                <c:pt idx="1497">
                  <c:v>16.53</c:v>
                </c:pt>
                <c:pt idx="1498">
                  <c:v>16.5</c:v>
                </c:pt>
                <c:pt idx="1499">
                  <c:v>16.62</c:v>
                </c:pt>
                <c:pt idx="1500">
                  <c:v>16.55</c:v>
                </c:pt>
                <c:pt idx="1501">
                  <c:v>16.510000000000002</c:v>
                </c:pt>
                <c:pt idx="1502">
                  <c:v>16.510000000000002</c:v>
                </c:pt>
                <c:pt idx="1503">
                  <c:v>16.52</c:v>
                </c:pt>
                <c:pt idx="1504">
                  <c:v>16.5</c:v>
                </c:pt>
                <c:pt idx="1505">
                  <c:v>16.48</c:v>
                </c:pt>
                <c:pt idx="1506">
                  <c:v>16.45</c:v>
                </c:pt>
                <c:pt idx="1507">
                  <c:v>16.45</c:v>
                </c:pt>
                <c:pt idx="1508">
                  <c:v>16.489999999999998</c:v>
                </c:pt>
                <c:pt idx="1509">
                  <c:v>16.54</c:v>
                </c:pt>
                <c:pt idx="1510">
                  <c:v>16.600000000000001</c:v>
                </c:pt>
                <c:pt idx="1511">
                  <c:v>16.66</c:v>
                </c:pt>
                <c:pt idx="1512">
                  <c:v>16.73</c:v>
                </c:pt>
                <c:pt idx="1513">
                  <c:v>16.809999999999999</c:v>
                </c:pt>
                <c:pt idx="1514">
                  <c:v>16.88</c:v>
                </c:pt>
                <c:pt idx="1515">
                  <c:v>16.91</c:v>
                </c:pt>
                <c:pt idx="1516">
                  <c:v>16.89</c:v>
                </c:pt>
                <c:pt idx="1517">
                  <c:v>16.899999999999999</c:v>
                </c:pt>
                <c:pt idx="1518">
                  <c:v>16.93</c:v>
                </c:pt>
                <c:pt idx="1519">
                  <c:v>16.760000000000002</c:v>
                </c:pt>
                <c:pt idx="1520">
                  <c:v>16.82</c:v>
                </c:pt>
                <c:pt idx="1521">
                  <c:v>16.899999999999999</c:v>
                </c:pt>
                <c:pt idx="1522">
                  <c:v>16.920000000000002</c:v>
                </c:pt>
                <c:pt idx="1523">
                  <c:v>16.87</c:v>
                </c:pt>
                <c:pt idx="1524">
                  <c:v>16.82</c:v>
                </c:pt>
                <c:pt idx="1525">
                  <c:v>16.8</c:v>
                </c:pt>
                <c:pt idx="1526">
                  <c:v>16.75</c:v>
                </c:pt>
                <c:pt idx="1527">
                  <c:v>16.73</c:v>
                </c:pt>
                <c:pt idx="1528">
                  <c:v>16.72</c:v>
                </c:pt>
                <c:pt idx="1529">
                  <c:v>16.75</c:v>
                </c:pt>
                <c:pt idx="1530">
                  <c:v>16.8</c:v>
                </c:pt>
                <c:pt idx="1531">
                  <c:v>16.82</c:v>
                </c:pt>
                <c:pt idx="1532">
                  <c:v>16.8</c:v>
                </c:pt>
                <c:pt idx="1533">
                  <c:v>16.77</c:v>
                </c:pt>
                <c:pt idx="1534">
                  <c:v>16.7</c:v>
                </c:pt>
                <c:pt idx="1535">
                  <c:v>16.62</c:v>
                </c:pt>
                <c:pt idx="1536">
                  <c:v>16.440000000000001</c:v>
                </c:pt>
                <c:pt idx="1537">
                  <c:v>16.440000000000001</c:v>
                </c:pt>
                <c:pt idx="1538">
                  <c:v>16.43</c:v>
                </c:pt>
                <c:pt idx="1539">
                  <c:v>16.43</c:v>
                </c:pt>
                <c:pt idx="1540">
                  <c:v>16.440000000000001</c:v>
                </c:pt>
                <c:pt idx="1541">
                  <c:v>16.5</c:v>
                </c:pt>
                <c:pt idx="1542">
                  <c:v>16.48</c:v>
                </c:pt>
                <c:pt idx="1543">
                  <c:v>16.420000000000002</c:v>
                </c:pt>
                <c:pt idx="1544">
                  <c:v>16.37</c:v>
                </c:pt>
                <c:pt idx="1545">
                  <c:v>16.38</c:v>
                </c:pt>
                <c:pt idx="1546">
                  <c:v>16.46</c:v>
                </c:pt>
                <c:pt idx="1547">
                  <c:v>16.54</c:v>
                </c:pt>
                <c:pt idx="1548">
                  <c:v>16.52</c:v>
                </c:pt>
                <c:pt idx="1549">
                  <c:v>16.47</c:v>
                </c:pt>
                <c:pt idx="1550">
                  <c:v>16.52</c:v>
                </c:pt>
                <c:pt idx="1551">
                  <c:v>16.57</c:v>
                </c:pt>
                <c:pt idx="1552">
                  <c:v>16.579999999999998</c:v>
                </c:pt>
                <c:pt idx="1553">
                  <c:v>16.579999999999998</c:v>
                </c:pt>
                <c:pt idx="1554">
                  <c:v>16.559999999999999</c:v>
                </c:pt>
                <c:pt idx="1555">
                  <c:v>16.54</c:v>
                </c:pt>
                <c:pt idx="1556">
                  <c:v>16.600000000000001</c:v>
                </c:pt>
                <c:pt idx="1557">
                  <c:v>16.61</c:v>
                </c:pt>
                <c:pt idx="1558">
                  <c:v>16.61</c:v>
                </c:pt>
                <c:pt idx="1559">
                  <c:v>16.600000000000001</c:v>
                </c:pt>
                <c:pt idx="1560">
                  <c:v>16.55</c:v>
                </c:pt>
                <c:pt idx="1561">
                  <c:v>16.53</c:v>
                </c:pt>
                <c:pt idx="1562">
                  <c:v>16.239999999999998</c:v>
                </c:pt>
                <c:pt idx="1563">
                  <c:v>15.37</c:v>
                </c:pt>
                <c:pt idx="1564">
                  <c:v>14.21</c:v>
                </c:pt>
                <c:pt idx="1565">
                  <c:v>12.52</c:v>
                </c:pt>
                <c:pt idx="1566">
                  <c:v>10.88</c:v>
                </c:pt>
                <c:pt idx="1567">
                  <c:v>10.02</c:v>
                </c:pt>
                <c:pt idx="1568">
                  <c:v>9.7799999999999994</c:v>
                </c:pt>
                <c:pt idx="1569">
                  <c:v>9.6199999999999992</c:v>
                </c:pt>
                <c:pt idx="1570">
                  <c:v>9.64</c:v>
                </c:pt>
                <c:pt idx="1571">
                  <c:v>9.67</c:v>
                </c:pt>
                <c:pt idx="1572">
                  <c:v>9.74</c:v>
                </c:pt>
                <c:pt idx="1573">
                  <c:v>9.92</c:v>
                </c:pt>
                <c:pt idx="1574">
                  <c:v>10</c:v>
                </c:pt>
                <c:pt idx="1575">
                  <c:v>9.82</c:v>
                </c:pt>
                <c:pt idx="1576">
                  <c:v>9.82</c:v>
                </c:pt>
                <c:pt idx="1577">
                  <c:v>8.65</c:v>
                </c:pt>
                <c:pt idx="1578">
                  <c:v>8.6199999999999992</c:v>
                </c:pt>
                <c:pt idx="1579">
                  <c:v>8.52</c:v>
                </c:pt>
                <c:pt idx="1580">
                  <c:v>8.27</c:v>
                </c:pt>
                <c:pt idx="1581">
                  <c:v>8.23</c:v>
                </c:pt>
                <c:pt idx="1582">
                  <c:v>8.17</c:v>
                </c:pt>
                <c:pt idx="1583">
                  <c:v>8.14</c:v>
                </c:pt>
                <c:pt idx="1584">
                  <c:v>8.14</c:v>
                </c:pt>
                <c:pt idx="1585">
                  <c:v>7.99</c:v>
                </c:pt>
                <c:pt idx="1586">
                  <c:v>7.99</c:v>
                </c:pt>
                <c:pt idx="1587">
                  <c:v>8.0500000000000007</c:v>
                </c:pt>
                <c:pt idx="1588">
                  <c:v>7.53</c:v>
                </c:pt>
                <c:pt idx="1589">
                  <c:v>8.01</c:v>
                </c:pt>
                <c:pt idx="1590">
                  <c:v>8.0299999999999994</c:v>
                </c:pt>
                <c:pt idx="1591">
                  <c:v>8.0500000000000007</c:v>
                </c:pt>
                <c:pt idx="1592">
                  <c:v>7.69</c:v>
                </c:pt>
                <c:pt idx="1593">
                  <c:v>7.96</c:v>
                </c:pt>
                <c:pt idx="1594">
                  <c:v>8.1</c:v>
                </c:pt>
                <c:pt idx="1595">
                  <c:v>8.0399999999999991</c:v>
                </c:pt>
                <c:pt idx="1596">
                  <c:v>8.01</c:v>
                </c:pt>
                <c:pt idx="1597">
                  <c:v>7.89</c:v>
                </c:pt>
                <c:pt idx="1598">
                  <c:v>7.81</c:v>
                </c:pt>
                <c:pt idx="1599">
                  <c:v>7.98</c:v>
                </c:pt>
                <c:pt idx="1600">
                  <c:v>7.99</c:v>
                </c:pt>
                <c:pt idx="1601">
                  <c:v>7.76</c:v>
                </c:pt>
                <c:pt idx="1602">
                  <c:v>7.8</c:v>
                </c:pt>
                <c:pt idx="1603">
                  <c:v>7.96</c:v>
                </c:pt>
                <c:pt idx="1604">
                  <c:v>7.97</c:v>
                </c:pt>
                <c:pt idx="1605">
                  <c:v>7.98</c:v>
                </c:pt>
                <c:pt idx="1606">
                  <c:v>8.02</c:v>
                </c:pt>
                <c:pt idx="1607">
                  <c:v>8.02</c:v>
                </c:pt>
                <c:pt idx="1608">
                  <c:v>8.2100000000000009</c:v>
                </c:pt>
                <c:pt idx="1609">
                  <c:v>8.27</c:v>
                </c:pt>
                <c:pt idx="1610">
                  <c:v>8.3000000000000007</c:v>
                </c:pt>
                <c:pt idx="1611">
                  <c:v>8.25</c:v>
                </c:pt>
                <c:pt idx="1612">
                  <c:v>8.25</c:v>
                </c:pt>
                <c:pt idx="1613">
                  <c:v>8.31</c:v>
                </c:pt>
                <c:pt idx="1614">
                  <c:v>8.3000000000000007</c:v>
                </c:pt>
                <c:pt idx="1615">
                  <c:v>8.31</c:v>
                </c:pt>
                <c:pt idx="1616">
                  <c:v>8.3000000000000007</c:v>
                </c:pt>
                <c:pt idx="1617">
                  <c:v>8.2899999999999991</c:v>
                </c:pt>
                <c:pt idx="1618">
                  <c:v>8.3000000000000007</c:v>
                </c:pt>
                <c:pt idx="1619">
                  <c:v>8.31</c:v>
                </c:pt>
                <c:pt idx="1620">
                  <c:v>8.2899999999999991</c:v>
                </c:pt>
                <c:pt idx="1621">
                  <c:v>8.31</c:v>
                </c:pt>
                <c:pt idx="1622">
                  <c:v>8.3000000000000007</c:v>
                </c:pt>
                <c:pt idx="1623">
                  <c:v>8.3000000000000007</c:v>
                </c:pt>
                <c:pt idx="1624">
                  <c:v>8.26</c:v>
                </c:pt>
                <c:pt idx="1625">
                  <c:v>8.24</c:v>
                </c:pt>
                <c:pt idx="1626">
                  <c:v>8.2200000000000006</c:v>
                </c:pt>
                <c:pt idx="1627">
                  <c:v>7.65</c:v>
                </c:pt>
                <c:pt idx="1628">
                  <c:v>7.51</c:v>
                </c:pt>
                <c:pt idx="1629">
                  <c:v>7.26</c:v>
                </c:pt>
                <c:pt idx="1630">
                  <c:v>7.19</c:v>
                </c:pt>
                <c:pt idx="1631">
                  <c:v>7.09</c:v>
                </c:pt>
                <c:pt idx="1632">
                  <c:v>7.02</c:v>
                </c:pt>
                <c:pt idx="1633">
                  <c:v>6.97</c:v>
                </c:pt>
                <c:pt idx="1634">
                  <c:v>6.6</c:v>
                </c:pt>
                <c:pt idx="1635">
                  <c:v>6.31</c:v>
                </c:pt>
                <c:pt idx="1636">
                  <c:v>6.31</c:v>
                </c:pt>
                <c:pt idx="1637">
                  <c:v>5.74</c:v>
                </c:pt>
                <c:pt idx="1638">
                  <c:v>5.68</c:v>
                </c:pt>
                <c:pt idx="1639">
                  <c:v>5.58</c:v>
                </c:pt>
                <c:pt idx="1640">
                  <c:v>5.51</c:v>
                </c:pt>
                <c:pt idx="1641">
                  <c:v>5.43</c:v>
                </c:pt>
                <c:pt idx="1642">
                  <c:v>5.39</c:v>
                </c:pt>
                <c:pt idx="1643">
                  <c:v>5.38</c:v>
                </c:pt>
                <c:pt idx="1644">
                  <c:v>5.35</c:v>
                </c:pt>
                <c:pt idx="1645">
                  <c:v>5.33</c:v>
                </c:pt>
                <c:pt idx="1646">
                  <c:v>5.3</c:v>
                </c:pt>
                <c:pt idx="1647">
                  <c:v>5.29</c:v>
                </c:pt>
                <c:pt idx="1648">
                  <c:v>5.26</c:v>
                </c:pt>
                <c:pt idx="1649">
                  <c:v>5.26</c:v>
                </c:pt>
                <c:pt idx="1650">
                  <c:v>5.28</c:v>
                </c:pt>
                <c:pt idx="1651">
                  <c:v>5.28</c:v>
                </c:pt>
                <c:pt idx="1652">
                  <c:v>5.52</c:v>
                </c:pt>
                <c:pt idx="1653">
                  <c:v>5.26</c:v>
                </c:pt>
                <c:pt idx="1654">
                  <c:v>5.32</c:v>
                </c:pt>
                <c:pt idx="1655">
                  <c:v>5.33</c:v>
                </c:pt>
                <c:pt idx="1656">
                  <c:v>5.34</c:v>
                </c:pt>
                <c:pt idx="1657">
                  <c:v>5.33</c:v>
                </c:pt>
                <c:pt idx="1658">
                  <c:v>5.33</c:v>
                </c:pt>
                <c:pt idx="1659">
                  <c:v>5.36</c:v>
                </c:pt>
                <c:pt idx="1660">
                  <c:v>5.38</c:v>
                </c:pt>
                <c:pt idx="1661">
                  <c:v>5.35</c:v>
                </c:pt>
                <c:pt idx="1662">
                  <c:v>5.34</c:v>
                </c:pt>
                <c:pt idx="1663">
                  <c:v>5.41</c:v>
                </c:pt>
                <c:pt idx="1664">
                  <c:v>5.46</c:v>
                </c:pt>
                <c:pt idx="1665">
                  <c:v>5.44</c:v>
                </c:pt>
                <c:pt idx="1666">
                  <c:v>5.7</c:v>
                </c:pt>
                <c:pt idx="1667">
                  <c:v>5.45</c:v>
                </c:pt>
                <c:pt idx="1668">
                  <c:v>5.68</c:v>
                </c:pt>
                <c:pt idx="1669">
                  <c:v>5.58</c:v>
                </c:pt>
                <c:pt idx="1670">
                  <c:v>5.37</c:v>
                </c:pt>
                <c:pt idx="1671">
                  <c:v>5.37</c:v>
                </c:pt>
                <c:pt idx="1672">
                  <c:v>5.3</c:v>
                </c:pt>
                <c:pt idx="1673">
                  <c:v>5.28</c:v>
                </c:pt>
                <c:pt idx="1674">
                  <c:v>5.26</c:v>
                </c:pt>
                <c:pt idx="1675">
                  <c:v>5.22</c:v>
                </c:pt>
                <c:pt idx="1676">
                  <c:v>4.97</c:v>
                </c:pt>
                <c:pt idx="1677">
                  <c:v>5.22</c:v>
                </c:pt>
                <c:pt idx="1678">
                  <c:v>5.24</c:v>
                </c:pt>
                <c:pt idx="1679">
                  <c:v>5.23</c:v>
                </c:pt>
                <c:pt idx="1680">
                  <c:v>5.22</c:v>
                </c:pt>
                <c:pt idx="1681">
                  <c:v>5</c:v>
                </c:pt>
                <c:pt idx="1682">
                  <c:v>4.3</c:v>
                </c:pt>
                <c:pt idx="1683">
                  <c:v>2.95</c:v>
                </c:pt>
                <c:pt idx="1684">
                  <c:v>0.08</c:v>
                </c:pt>
                <c:pt idx="1685">
                  <c:v>0.03</c:v>
                </c:pt>
                <c:pt idx="1686">
                  <c:v>0.01</c:v>
                </c:pt>
                <c:pt idx="1687">
                  <c:v>0.01</c:v>
                </c:pt>
                <c:pt idx="1688">
                  <c:v>0.01</c:v>
                </c:pt>
                <c:pt idx="1689">
                  <c:v>0</c:v>
                </c:pt>
                <c:pt idx="1690">
                  <c:v>0.03</c:v>
                </c:pt>
                <c:pt idx="1691">
                  <c:v>0.03</c:v>
                </c:pt>
                <c:pt idx="1692">
                  <c:v>0.05</c:v>
                </c:pt>
                <c:pt idx="1693">
                  <c:v>0.04</c:v>
                </c:pt>
                <c:pt idx="1694">
                  <c:v>1.27</c:v>
                </c:pt>
                <c:pt idx="1695">
                  <c:v>2.0699999999999998</c:v>
                </c:pt>
                <c:pt idx="1696">
                  <c:v>2.73</c:v>
                </c:pt>
                <c:pt idx="1697">
                  <c:v>3</c:v>
                </c:pt>
                <c:pt idx="1698">
                  <c:v>2.99</c:v>
                </c:pt>
                <c:pt idx="1699">
                  <c:v>2.99</c:v>
                </c:pt>
                <c:pt idx="1700">
                  <c:v>3</c:v>
                </c:pt>
                <c:pt idx="1701">
                  <c:v>2.98</c:v>
                </c:pt>
                <c:pt idx="1702">
                  <c:v>2.97</c:v>
                </c:pt>
                <c:pt idx="1703">
                  <c:v>3</c:v>
                </c:pt>
                <c:pt idx="1704">
                  <c:v>3.15</c:v>
                </c:pt>
                <c:pt idx="1705">
                  <c:v>2.93</c:v>
                </c:pt>
                <c:pt idx="1706">
                  <c:v>2.4700000000000002</c:v>
                </c:pt>
                <c:pt idx="1707">
                  <c:v>1.61</c:v>
                </c:pt>
                <c:pt idx="1708">
                  <c:v>0.44</c:v>
                </c:pt>
                <c:pt idx="1709">
                  <c:v>0.98</c:v>
                </c:pt>
                <c:pt idx="1710">
                  <c:v>1.96</c:v>
                </c:pt>
                <c:pt idx="1711">
                  <c:v>2.93</c:v>
                </c:pt>
                <c:pt idx="1712">
                  <c:v>3.87</c:v>
                </c:pt>
                <c:pt idx="1713">
                  <c:v>4.87</c:v>
                </c:pt>
                <c:pt idx="1714">
                  <c:v>5.53</c:v>
                </c:pt>
                <c:pt idx="1715">
                  <c:v>5.95</c:v>
                </c:pt>
                <c:pt idx="1716">
                  <c:v>6.31</c:v>
                </c:pt>
                <c:pt idx="1717">
                  <c:v>6.47</c:v>
                </c:pt>
                <c:pt idx="1718">
                  <c:v>6.79</c:v>
                </c:pt>
                <c:pt idx="1719">
                  <c:v>6.84</c:v>
                </c:pt>
                <c:pt idx="1720">
                  <c:v>6.89</c:v>
                </c:pt>
                <c:pt idx="1721">
                  <c:v>6.93</c:v>
                </c:pt>
                <c:pt idx="1722">
                  <c:v>7.16</c:v>
                </c:pt>
                <c:pt idx="1723">
                  <c:v>7.86</c:v>
                </c:pt>
                <c:pt idx="1724">
                  <c:v>8.1999999999999993</c:v>
                </c:pt>
                <c:pt idx="1725">
                  <c:v>8.31</c:v>
                </c:pt>
                <c:pt idx="1726">
                  <c:v>8.42</c:v>
                </c:pt>
                <c:pt idx="1727">
                  <c:v>8.5299999999999994</c:v>
                </c:pt>
                <c:pt idx="1728">
                  <c:v>8.64</c:v>
                </c:pt>
                <c:pt idx="1729">
                  <c:v>8.92</c:v>
                </c:pt>
                <c:pt idx="1730">
                  <c:v>8.92</c:v>
                </c:pt>
                <c:pt idx="1731">
                  <c:v>9.34</c:v>
                </c:pt>
                <c:pt idx="1732">
                  <c:v>9.36</c:v>
                </c:pt>
                <c:pt idx="1733">
                  <c:v>9.3699999999999992</c:v>
                </c:pt>
                <c:pt idx="1734">
                  <c:v>9.3699999999999992</c:v>
                </c:pt>
                <c:pt idx="1735">
                  <c:v>9.39</c:v>
                </c:pt>
                <c:pt idx="1736">
                  <c:v>9.3800000000000008</c:v>
                </c:pt>
                <c:pt idx="1737">
                  <c:v>9.34</c:v>
                </c:pt>
                <c:pt idx="1738">
                  <c:v>9.34</c:v>
                </c:pt>
                <c:pt idx="1739">
                  <c:v>9.3800000000000008</c:v>
                </c:pt>
                <c:pt idx="1740">
                  <c:v>9.41</c:v>
                </c:pt>
                <c:pt idx="1741">
                  <c:v>9.4</c:v>
                </c:pt>
                <c:pt idx="1742">
                  <c:v>9.36</c:v>
                </c:pt>
                <c:pt idx="1743">
                  <c:v>9.36</c:v>
                </c:pt>
                <c:pt idx="1744">
                  <c:v>9.3699999999999992</c:v>
                </c:pt>
                <c:pt idx="1745">
                  <c:v>9.39</c:v>
                </c:pt>
                <c:pt idx="1746">
                  <c:v>9.41</c:v>
                </c:pt>
                <c:pt idx="1747">
                  <c:v>9.41</c:v>
                </c:pt>
                <c:pt idx="1748">
                  <c:v>9.39</c:v>
                </c:pt>
                <c:pt idx="1749">
                  <c:v>9.39</c:v>
                </c:pt>
                <c:pt idx="1750">
                  <c:v>9.36</c:v>
                </c:pt>
                <c:pt idx="1751">
                  <c:v>9.32</c:v>
                </c:pt>
                <c:pt idx="1752">
                  <c:v>9.25</c:v>
                </c:pt>
                <c:pt idx="1753">
                  <c:v>9.26</c:v>
                </c:pt>
                <c:pt idx="1754">
                  <c:v>9.3000000000000007</c:v>
                </c:pt>
                <c:pt idx="1755">
                  <c:v>9.31</c:v>
                </c:pt>
                <c:pt idx="1756">
                  <c:v>9.3000000000000007</c:v>
                </c:pt>
                <c:pt idx="1757">
                  <c:v>9.2899999999999991</c:v>
                </c:pt>
                <c:pt idx="1758">
                  <c:v>9.3000000000000007</c:v>
                </c:pt>
                <c:pt idx="1759">
                  <c:v>9.3000000000000007</c:v>
                </c:pt>
                <c:pt idx="1760">
                  <c:v>9.33</c:v>
                </c:pt>
                <c:pt idx="1761">
                  <c:v>9.32</c:v>
                </c:pt>
                <c:pt idx="1762">
                  <c:v>9.2899999999999991</c:v>
                </c:pt>
                <c:pt idx="1763">
                  <c:v>9.3000000000000007</c:v>
                </c:pt>
                <c:pt idx="1764">
                  <c:v>9.33</c:v>
                </c:pt>
                <c:pt idx="1765">
                  <c:v>9.35</c:v>
                </c:pt>
                <c:pt idx="1766">
                  <c:v>9.3699999999999992</c:v>
                </c:pt>
                <c:pt idx="1767">
                  <c:v>9.4</c:v>
                </c:pt>
                <c:pt idx="1768">
                  <c:v>9.41</c:v>
                </c:pt>
                <c:pt idx="1769">
                  <c:v>9.36</c:v>
                </c:pt>
                <c:pt idx="1770">
                  <c:v>9.32</c:v>
                </c:pt>
                <c:pt idx="1771">
                  <c:v>9.32</c:v>
                </c:pt>
                <c:pt idx="1772">
                  <c:v>9.36</c:v>
                </c:pt>
                <c:pt idx="1773">
                  <c:v>9.3699999999999992</c:v>
                </c:pt>
                <c:pt idx="1774">
                  <c:v>9.36</c:v>
                </c:pt>
                <c:pt idx="1775">
                  <c:v>9.6199999999999992</c:v>
                </c:pt>
                <c:pt idx="1776">
                  <c:v>9.44</c:v>
                </c:pt>
                <c:pt idx="1777">
                  <c:v>9.48</c:v>
                </c:pt>
                <c:pt idx="1778">
                  <c:v>10.06</c:v>
                </c:pt>
                <c:pt idx="1779">
                  <c:v>10.15</c:v>
                </c:pt>
                <c:pt idx="1780">
                  <c:v>10.35</c:v>
                </c:pt>
                <c:pt idx="1781">
                  <c:v>10.3</c:v>
                </c:pt>
                <c:pt idx="1782">
                  <c:v>10.27</c:v>
                </c:pt>
                <c:pt idx="1783">
                  <c:v>10.78</c:v>
                </c:pt>
                <c:pt idx="1784">
                  <c:v>11.11</c:v>
                </c:pt>
                <c:pt idx="1785">
                  <c:v>11.22</c:v>
                </c:pt>
                <c:pt idx="1786">
                  <c:v>11.24</c:v>
                </c:pt>
                <c:pt idx="1787">
                  <c:v>11.64</c:v>
                </c:pt>
                <c:pt idx="1788">
                  <c:v>13.4</c:v>
                </c:pt>
                <c:pt idx="1789">
                  <c:v>14.56</c:v>
                </c:pt>
                <c:pt idx="1790">
                  <c:v>15.18</c:v>
                </c:pt>
                <c:pt idx="1791">
                  <c:v>15.85</c:v>
                </c:pt>
                <c:pt idx="1792">
                  <c:v>16.07</c:v>
                </c:pt>
                <c:pt idx="1793">
                  <c:v>16.329999999999998</c:v>
                </c:pt>
                <c:pt idx="1794">
                  <c:v>16.5</c:v>
                </c:pt>
                <c:pt idx="1795">
                  <c:v>16.53</c:v>
                </c:pt>
                <c:pt idx="1796">
                  <c:v>16.61</c:v>
                </c:pt>
                <c:pt idx="1797">
                  <c:v>16.64</c:v>
                </c:pt>
                <c:pt idx="1798">
                  <c:v>16.63</c:v>
                </c:pt>
                <c:pt idx="1799">
                  <c:v>16.579999999999998</c:v>
                </c:pt>
                <c:pt idx="1800">
                  <c:v>16.55</c:v>
                </c:pt>
                <c:pt idx="1801">
                  <c:v>16.559999999999999</c:v>
                </c:pt>
                <c:pt idx="1802">
                  <c:v>16.57</c:v>
                </c:pt>
                <c:pt idx="1803">
                  <c:v>16.579999999999998</c:v>
                </c:pt>
                <c:pt idx="1804">
                  <c:v>16.57</c:v>
                </c:pt>
                <c:pt idx="1805">
                  <c:v>16.559999999999999</c:v>
                </c:pt>
                <c:pt idx="1806">
                  <c:v>16.52</c:v>
                </c:pt>
                <c:pt idx="1807">
                  <c:v>16.55</c:v>
                </c:pt>
                <c:pt idx="1808">
                  <c:v>16.579999999999998</c:v>
                </c:pt>
                <c:pt idx="1809">
                  <c:v>16.57</c:v>
                </c:pt>
                <c:pt idx="1810">
                  <c:v>16.54</c:v>
                </c:pt>
                <c:pt idx="1811">
                  <c:v>16.350000000000001</c:v>
                </c:pt>
                <c:pt idx="1812">
                  <c:v>16.350000000000001</c:v>
                </c:pt>
                <c:pt idx="1813">
                  <c:v>16.350000000000001</c:v>
                </c:pt>
                <c:pt idx="1814">
                  <c:v>16.329999999999998</c:v>
                </c:pt>
                <c:pt idx="1815">
                  <c:v>16.3</c:v>
                </c:pt>
                <c:pt idx="1816">
                  <c:v>16.260000000000002</c:v>
                </c:pt>
                <c:pt idx="1817">
                  <c:v>16.260000000000002</c:v>
                </c:pt>
                <c:pt idx="1818">
                  <c:v>16.239999999999998</c:v>
                </c:pt>
                <c:pt idx="1819">
                  <c:v>16.22</c:v>
                </c:pt>
                <c:pt idx="1820">
                  <c:v>16.21</c:v>
                </c:pt>
                <c:pt idx="1821">
                  <c:v>16.239999999999998</c:v>
                </c:pt>
                <c:pt idx="1822">
                  <c:v>16.28</c:v>
                </c:pt>
                <c:pt idx="1823">
                  <c:v>16.36</c:v>
                </c:pt>
                <c:pt idx="1824">
                  <c:v>16.399999999999999</c:v>
                </c:pt>
                <c:pt idx="1825">
                  <c:v>16.399999999999999</c:v>
                </c:pt>
                <c:pt idx="1826">
                  <c:v>16.399999999999999</c:v>
                </c:pt>
                <c:pt idx="1827">
                  <c:v>16.37</c:v>
                </c:pt>
                <c:pt idx="1828">
                  <c:v>16.36</c:v>
                </c:pt>
                <c:pt idx="1829">
                  <c:v>16.32</c:v>
                </c:pt>
                <c:pt idx="1830">
                  <c:v>16.260000000000002</c:v>
                </c:pt>
                <c:pt idx="1831">
                  <c:v>16.239999999999998</c:v>
                </c:pt>
                <c:pt idx="1832">
                  <c:v>16.21</c:v>
                </c:pt>
                <c:pt idx="1833">
                  <c:v>16.21</c:v>
                </c:pt>
                <c:pt idx="1834">
                  <c:v>16.2</c:v>
                </c:pt>
                <c:pt idx="1835">
                  <c:v>16.2</c:v>
                </c:pt>
                <c:pt idx="1836">
                  <c:v>16.190000000000001</c:v>
                </c:pt>
                <c:pt idx="1837">
                  <c:v>16.25</c:v>
                </c:pt>
                <c:pt idx="1838">
                  <c:v>16.47</c:v>
                </c:pt>
                <c:pt idx="1839">
                  <c:v>16.350000000000001</c:v>
                </c:pt>
                <c:pt idx="1840">
                  <c:v>16.149999999999999</c:v>
                </c:pt>
                <c:pt idx="1841">
                  <c:v>16.22</c:v>
                </c:pt>
                <c:pt idx="1842">
                  <c:v>16.41</c:v>
                </c:pt>
                <c:pt idx="1843">
                  <c:v>16.32</c:v>
                </c:pt>
                <c:pt idx="1844">
                  <c:v>16.059999999999999</c:v>
                </c:pt>
                <c:pt idx="1845">
                  <c:v>16.45</c:v>
                </c:pt>
                <c:pt idx="1846">
                  <c:v>16.239999999999998</c:v>
                </c:pt>
                <c:pt idx="1847">
                  <c:v>16.29</c:v>
                </c:pt>
                <c:pt idx="1848">
                  <c:v>16.579999999999998</c:v>
                </c:pt>
                <c:pt idx="1849">
                  <c:v>16.579999999999998</c:v>
                </c:pt>
                <c:pt idx="1850">
                  <c:v>16.190000000000001</c:v>
                </c:pt>
                <c:pt idx="1851">
                  <c:v>16.43</c:v>
                </c:pt>
                <c:pt idx="1852">
                  <c:v>16.36</c:v>
                </c:pt>
                <c:pt idx="1853">
                  <c:v>16.28</c:v>
                </c:pt>
                <c:pt idx="1854">
                  <c:v>16.23</c:v>
                </c:pt>
                <c:pt idx="1855">
                  <c:v>16.190000000000001</c:v>
                </c:pt>
                <c:pt idx="1856">
                  <c:v>16.21</c:v>
                </c:pt>
                <c:pt idx="1857">
                  <c:v>15.77</c:v>
                </c:pt>
                <c:pt idx="1858">
                  <c:v>14.74</c:v>
                </c:pt>
                <c:pt idx="1859">
                  <c:v>13.18</c:v>
                </c:pt>
                <c:pt idx="1860">
                  <c:v>11.34</c:v>
                </c:pt>
                <c:pt idx="1861">
                  <c:v>10.199999999999999</c:v>
                </c:pt>
                <c:pt idx="1862">
                  <c:v>9.3800000000000008</c:v>
                </c:pt>
                <c:pt idx="1863">
                  <c:v>8.9499999999999993</c:v>
                </c:pt>
                <c:pt idx="1864">
                  <c:v>9.3000000000000007</c:v>
                </c:pt>
                <c:pt idx="1865">
                  <c:v>9.67</c:v>
                </c:pt>
                <c:pt idx="1866">
                  <c:v>9.77</c:v>
                </c:pt>
                <c:pt idx="1867">
                  <c:v>9.39</c:v>
                </c:pt>
                <c:pt idx="1868">
                  <c:v>9.2100000000000009</c:v>
                </c:pt>
                <c:pt idx="1869">
                  <c:v>9.1300000000000008</c:v>
                </c:pt>
                <c:pt idx="1870">
                  <c:v>9.1300000000000008</c:v>
                </c:pt>
                <c:pt idx="1871">
                  <c:v>9.3699999999999992</c:v>
                </c:pt>
                <c:pt idx="1872">
                  <c:v>9.61</c:v>
                </c:pt>
                <c:pt idx="1873">
                  <c:v>9.7100000000000009</c:v>
                </c:pt>
                <c:pt idx="1874">
                  <c:v>9.69</c:v>
                </c:pt>
                <c:pt idx="1875">
                  <c:v>9.49</c:v>
                </c:pt>
                <c:pt idx="1876">
                  <c:v>9.36</c:v>
                </c:pt>
                <c:pt idx="1877">
                  <c:v>9.2899999999999991</c:v>
                </c:pt>
                <c:pt idx="1878">
                  <c:v>9.2899999999999991</c:v>
                </c:pt>
                <c:pt idx="1879">
                  <c:v>9.5299999999999994</c:v>
                </c:pt>
                <c:pt idx="1880">
                  <c:v>9.61</c:v>
                </c:pt>
                <c:pt idx="1881">
                  <c:v>9.6300000000000008</c:v>
                </c:pt>
                <c:pt idx="1882">
                  <c:v>9.6300000000000008</c:v>
                </c:pt>
                <c:pt idx="1883">
                  <c:v>9.43</c:v>
                </c:pt>
                <c:pt idx="1884">
                  <c:v>9.33</c:v>
                </c:pt>
                <c:pt idx="1885">
                  <c:v>9.35</c:v>
                </c:pt>
                <c:pt idx="1886">
                  <c:v>9.5399999999999991</c:v>
                </c:pt>
                <c:pt idx="1887">
                  <c:v>9.59</c:v>
                </c:pt>
                <c:pt idx="1888">
                  <c:v>9.5500000000000007</c:v>
                </c:pt>
                <c:pt idx="1889">
                  <c:v>9.5</c:v>
                </c:pt>
                <c:pt idx="1890">
                  <c:v>9.52</c:v>
                </c:pt>
                <c:pt idx="1891">
                  <c:v>9.34</c:v>
                </c:pt>
                <c:pt idx="1892">
                  <c:v>9.26</c:v>
                </c:pt>
                <c:pt idx="1893">
                  <c:v>9.43</c:v>
                </c:pt>
                <c:pt idx="1894">
                  <c:v>9.44</c:v>
                </c:pt>
                <c:pt idx="1895">
                  <c:v>8.76</c:v>
                </c:pt>
                <c:pt idx="1896">
                  <c:v>8.2200000000000006</c:v>
                </c:pt>
                <c:pt idx="1897">
                  <c:v>7.82</c:v>
                </c:pt>
                <c:pt idx="1898">
                  <c:v>7.45</c:v>
                </c:pt>
                <c:pt idx="1899">
                  <c:v>7.26</c:v>
                </c:pt>
                <c:pt idx="1900">
                  <c:v>7.26</c:v>
                </c:pt>
                <c:pt idx="1901">
                  <c:v>7.2</c:v>
                </c:pt>
                <c:pt idx="1902">
                  <c:v>7.15</c:v>
                </c:pt>
                <c:pt idx="1903">
                  <c:v>7.12</c:v>
                </c:pt>
                <c:pt idx="1904">
                  <c:v>7.11</c:v>
                </c:pt>
                <c:pt idx="1905">
                  <c:v>7.12</c:v>
                </c:pt>
                <c:pt idx="1906">
                  <c:v>7.3</c:v>
                </c:pt>
                <c:pt idx="1907">
                  <c:v>7.3</c:v>
                </c:pt>
                <c:pt idx="1908">
                  <c:v>7.19</c:v>
                </c:pt>
                <c:pt idx="1909">
                  <c:v>7.16</c:v>
                </c:pt>
                <c:pt idx="1910">
                  <c:v>7.19</c:v>
                </c:pt>
                <c:pt idx="1911">
                  <c:v>7.19</c:v>
                </c:pt>
                <c:pt idx="1912">
                  <c:v>6.84</c:v>
                </c:pt>
                <c:pt idx="1913">
                  <c:v>6.95</c:v>
                </c:pt>
                <c:pt idx="1914">
                  <c:v>7.08</c:v>
                </c:pt>
                <c:pt idx="1915">
                  <c:v>7.12</c:v>
                </c:pt>
                <c:pt idx="1916">
                  <c:v>6.8</c:v>
                </c:pt>
                <c:pt idx="1917">
                  <c:v>6.66</c:v>
                </c:pt>
                <c:pt idx="1918">
                  <c:v>6.64</c:v>
                </c:pt>
                <c:pt idx="1919">
                  <c:v>6.37</c:v>
                </c:pt>
                <c:pt idx="1920">
                  <c:v>6.29</c:v>
                </c:pt>
                <c:pt idx="1921">
                  <c:v>6.3</c:v>
                </c:pt>
                <c:pt idx="1922">
                  <c:v>6.08</c:v>
                </c:pt>
                <c:pt idx="1923">
                  <c:v>5.85</c:v>
                </c:pt>
                <c:pt idx="1924">
                  <c:v>6.13</c:v>
                </c:pt>
                <c:pt idx="1925">
                  <c:v>6.09</c:v>
                </c:pt>
                <c:pt idx="1926">
                  <c:v>6.02</c:v>
                </c:pt>
                <c:pt idx="1927">
                  <c:v>6.02</c:v>
                </c:pt>
                <c:pt idx="1928">
                  <c:v>6.24</c:v>
                </c:pt>
                <c:pt idx="1929">
                  <c:v>5.98</c:v>
                </c:pt>
                <c:pt idx="1930">
                  <c:v>5.76</c:v>
                </c:pt>
                <c:pt idx="1931">
                  <c:v>5.84</c:v>
                </c:pt>
                <c:pt idx="1932">
                  <c:v>5.59</c:v>
                </c:pt>
                <c:pt idx="1933">
                  <c:v>5.6</c:v>
                </c:pt>
                <c:pt idx="1934">
                  <c:v>5.65</c:v>
                </c:pt>
                <c:pt idx="1935">
                  <c:v>5.68</c:v>
                </c:pt>
                <c:pt idx="1936">
                  <c:v>5.66</c:v>
                </c:pt>
                <c:pt idx="1937">
                  <c:v>5.57</c:v>
                </c:pt>
                <c:pt idx="1938">
                  <c:v>5.48</c:v>
                </c:pt>
                <c:pt idx="1939">
                  <c:v>5.4</c:v>
                </c:pt>
                <c:pt idx="1940">
                  <c:v>5.4</c:v>
                </c:pt>
                <c:pt idx="1941">
                  <c:v>5.45</c:v>
                </c:pt>
                <c:pt idx="1942">
                  <c:v>5.46</c:v>
                </c:pt>
                <c:pt idx="1943">
                  <c:v>5.4</c:v>
                </c:pt>
                <c:pt idx="1944">
                  <c:v>5.33</c:v>
                </c:pt>
                <c:pt idx="1945">
                  <c:v>5.3</c:v>
                </c:pt>
                <c:pt idx="1946">
                  <c:v>5.29</c:v>
                </c:pt>
                <c:pt idx="1947">
                  <c:v>5.32</c:v>
                </c:pt>
                <c:pt idx="1948">
                  <c:v>5.36</c:v>
                </c:pt>
                <c:pt idx="1949">
                  <c:v>5.38</c:v>
                </c:pt>
                <c:pt idx="1950">
                  <c:v>5.37</c:v>
                </c:pt>
                <c:pt idx="1951">
                  <c:v>5.4</c:v>
                </c:pt>
                <c:pt idx="1952">
                  <c:v>5.4</c:v>
                </c:pt>
                <c:pt idx="1953">
                  <c:v>5.41</c:v>
                </c:pt>
                <c:pt idx="1954">
                  <c:v>5.45</c:v>
                </c:pt>
                <c:pt idx="1955">
                  <c:v>5.47</c:v>
                </c:pt>
                <c:pt idx="1956">
                  <c:v>5.45</c:v>
                </c:pt>
                <c:pt idx="1957">
                  <c:v>5.44</c:v>
                </c:pt>
                <c:pt idx="1958">
                  <c:v>5.47</c:v>
                </c:pt>
                <c:pt idx="1959">
                  <c:v>5.55</c:v>
                </c:pt>
                <c:pt idx="1960">
                  <c:v>5.62</c:v>
                </c:pt>
                <c:pt idx="1961">
                  <c:v>5.62</c:v>
                </c:pt>
                <c:pt idx="1962">
                  <c:v>5.49</c:v>
                </c:pt>
                <c:pt idx="1963">
                  <c:v>5.45</c:v>
                </c:pt>
                <c:pt idx="1964">
                  <c:v>5.32</c:v>
                </c:pt>
                <c:pt idx="1965">
                  <c:v>5.13</c:v>
                </c:pt>
                <c:pt idx="1966">
                  <c:v>5.07</c:v>
                </c:pt>
                <c:pt idx="1967">
                  <c:v>4.51</c:v>
                </c:pt>
                <c:pt idx="1968">
                  <c:v>4.7300000000000004</c:v>
                </c:pt>
                <c:pt idx="1969">
                  <c:v>4.8499999999999996</c:v>
                </c:pt>
                <c:pt idx="1970">
                  <c:v>4.8099999999999996</c:v>
                </c:pt>
                <c:pt idx="1971">
                  <c:v>4.8</c:v>
                </c:pt>
                <c:pt idx="1972">
                  <c:v>4.78</c:v>
                </c:pt>
                <c:pt idx="1973">
                  <c:v>4.63</c:v>
                </c:pt>
                <c:pt idx="1974">
                  <c:v>4.6399999999999997</c:v>
                </c:pt>
                <c:pt idx="1975">
                  <c:v>4.34</c:v>
                </c:pt>
                <c:pt idx="1976">
                  <c:v>4.3</c:v>
                </c:pt>
                <c:pt idx="1977">
                  <c:v>4.2</c:v>
                </c:pt>
                <c:pt idx="1978">
                  <c:v>3.46</c:v>
                </c:pt>
                <c:pt idx="1979">
                  <c:v>3.01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3877120"/>
        <c:axId val="63879040"/>
      </c:scatterChart>
      <c:valAx>
        <c:axId val="63877120"/>
        <c:scaling>
          <c:orientation val="minMax"/>
          <c:max val="0.36458333333333337"/>
          <c:min val="0.30208333333333337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時刻</a:t>
                </a:r>
                <a:endParaRPr lang="ja-JP"/>
              </a:p>
            </c:rich>
          </c:tx>
          <c:overlay val="0"/>
        </c:title>
        <c:numFmt formatCode="h:mm;@" sourceLinked="0"/>
        <c:majorTickMark val="in"/>
        <c:minorTickMark val="none"/>
        <c:tickLblPos val="nextTo"/>
        <c:crossAx val="63879040"/>
        <c:crosses val="autoZero"/>
        <c:crossBetween val="midCat"/>
        <c:majorUnit val="1.0416666666666668E-2"/>
      </c:valAx>
      <c:valAx>
        <c:axId val="638790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ja-JP" altLang="en-US"/>
                  <a:t>速力 </a:t>
                </a:r>
                <a:r>
                  <a:rPr lang="en-US" altLang="ja-JP"/>
                  <a:t>[kt]</a:t>
                </a:r>
                <a:endParaRPr lang="ja-JP"/>
              </a:p>
            </c:rich>
          </c:tx>
          <c:overlay val="0"/>
        </c:title>
        <c:numFmt formatCode="General" sourceLinked="1"/>
        <c:majorTickMark val="in"/>
        <c:minorTickMark val="none"/>
        <c:tickLblPos val="nextTo"/>
        <c:crossAx val="63877120"/>
        <c:crosses val="autoZero"/>
        <c:crossBetween val="midCat"/>
      </c:valAx>
      <c:spPr>
        <a:ln w="19050">
          <a:solidFill>
            <a:schemeClr val="tx1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400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53380396415967"/>
          <c:y val="5.9029728620115643E-2"/>
          <c:w val="0.80066214137025971"/>
          <c:h val="0.64176531630877554"/>
        </c:manualLayout>
      </c:layout>
      <c:scatterChart>
        <c:scatterStyle val="lineMarker"/>
        <c:varyColors val="0"/>
        <c:ser>
          <c:idx val="0"/>
          <c:order val="0"/>
          <c:tx>
            <c:strRef>
              <c:f>説明用!$C$30</c:f>
              <c:strCache>
                <c:ptCount val="1"/>
                <c:pt idx="0">
                  <c:v>平均速力 [kt]</c:v>
                </c:pt>
              </c:strCache>
            </c:strRef>
          </c:tx>
          <c:spPr>
            <a:ln w="28575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航路データ!$A$3:$A$3000</c:f>
              <c:numCache>
                <c:formatCode>h:mm:ss</c:formatCode>
                <c:ptCount val="2998"/>
                <c:pt idx="0">
                  <c:v>0.30811342592592594</c:v>
                </c:pt>
                <c:pt idx="1">
                  <c:v>0.30813657407407408</c:v>
                </c:pt>
                <c:pt idx="2">
                  <c:v>0.30815972222222221</c:v>
                </c:pt>
                <c:pt idx="3">
                  <c:v>0.30818287037037034</c:v>
                </c:pt>
                <c:pt idx="4">
                  <c:v>0.30820601851851853</c:v>
                </c:pt>
                <c:pt idx="5">
                  <c:v>0.30822916666666667</c:v>
                </c:pt>
                <c:pt idx="6">
                  <c:v>0.3082523148148148</c:v>
                </c:pt>
                <c:pt idx="7">
                  <c:v>0.30827546296296299</c:v>
                </c:pt>
                <c:pt idx="8">
                  <c:v>0.30829861111111112</c:v>
                </c:pt>
                <c:pt idx="9">
                  <c:v>0.30832175925925925</c:v>
                </c:pt>
                <c:pt idx="10">
                  <c:v>0.30834490740740744</c:v>
                </c:pt>
                <c:pt idx="11">
                  <c:v>0.30836805555555552</c:v>
                </c:pt>
                <c:pt idx="12">
                  <c:v>0.30839120370370371</c:v>
                </c:pt>
                <c:pt idx="13">
                  <c:v>0.30841435185185184</c:v>
                </c:pt>
                <c:pt idx="14">
                  <c:v>0.30844907407407407</c:v>
                </c:pt>
                <c:pt idx="15">
                  <c:v>0.3084722222222222</c:v>
                </c:pt>
                <c:pt idx="16">
                  <c:v>0.30849537037037039</c:v>
                </c:pt>
                <c:pt idx="17">
                  <c:v>0.30851851851851853</c:v>
                </c:pt>
                <c:pt idx="18">
                  <c:v>0.30854166666666666</c:v>
                </c:pt>
                <c:pt idx="19">
                  <c:v>0.30856481481481485</c:v>
                </c:pt>
                <c:pt idx="20">
                  <c:v>0.30858796296296298</c:v>
                </c:pt>
                <c:pt idx="21">
                  <c:v>0.30861111111111111</c:v>
                </c:pt>
                <c:pt idx="22">
                  <c:v>0.30863425925925925</c:v>
                </c:pt>
                <c:pt idx="23">
                  <c:v>0.30865740740740738</c:v>
                </c:pt>
                <c:pt idx="24">
                  <c:v>0.30868055555555557</c:v>
                </c:pt>
                <c:pt idx="25">
                  <c:v>0.3087037037037037</c:v>
                </c:pt>
                <c:pt idx="26">
                  <c:v>0.30872685185185184</c:v>
                </c:pt>
                <c:pt idx="27">
                  <c:v>0.30875000000000002</c:v>
                </c:pt>
                <c:pt idx="28">
                  <c:v>0.30877314814814816</c:v>
                </c:pt>
                <c:pt idx="29">
                  <c:v>0.30879629629629629</c:v>
                </c:pt>
                <c:pt idx="30">
                  <c:v>0.30881944444444448</c:v>
                </c:pt>
                <c:pt idx="31">
                  <c:v>0.30884259259259256</c:v>
                </c:pt>
                <c:pt idx="32">
                  <c:v>0.30886574074074075</c:v>
                </c:pt>
                <c:pt idx="33">
                  <c:v>0.30890046296296297</c:v>
                </c:pt>
                <c:pt idx="34">
                  <c:v>0.30892361111111111</c:v>
                </c:pt>
                <c:pt idx="35">
                  <c:v>0.30894675925925924</c:v>
                </c:pt>
                <c:pt idx="36">
                  <c:v>0.30896990740740743</c:v>
                </c:pt>
                <c:pt idx="37">
                  <c:v>0.30899305555555556</c:v>
                </c:pt>
                <c:pt idx="38">
                  <c:v>0.3090162037037037</c:v>
                </c:pt>
                <c:pt idx="39">
                  <c:v>0.30903935185185188</c:v>
                </c:pt>
                <c:pt idx="40">
                  <c:v>0.30906250000000002</c:v>
                </c:pt>
                <c:pt idx="41">
                  <c:v>0.30908564814814815</c:v>
                </c:pt>
                <c:pt idx="42">
                  <c:v>0.30910879629629628</c:v>
                </c:pt>
                <c:pt idx="43">
                  <c:v>0.30913194444444442</c:v>
                </c:pt>
                <c:pt idx="44">
                  <c:v>0.30915509259259261</c:v>
                </c:pt>
                <c:pt idx="45">
                  <c:v>0.30917824074074074</c:v>
                </c:pt>
                <c:pt idx="46">
                  <c:v>0.30920138888888887</c:v>
                </c:pt>
                <c:pt idx="47">
                  <c:v>0.30922453703703706</c:v>
                </c:pt>
                <c:pt idx="48">
                  <c:v>0.30924768518518519</c:v>
                </c:pt>
                <c:pt idx="49">
                  <c:v>0.30927083333333333</c:v>
                </c:pt>
                <c:pt idx="50">
                  <c:v>0.30929398148148152</c:v>
                </c:pt>
                <c:pt idx="51">
                  <c:v>0.30931712962962959</c:v>
                </c:pt>
                <c:pt idx="52">
                  <c:v>0.30934027777777778</c:v>
                </c:pt>
                <c:pt idx="53">
                  <c:v>0.30936342592592592</c:v>
                </c:pt>
                <c:pt idx="54">
                  <c:v>0.30938657407407405</c:v>
                </c:pt>
                <c:pt idx="55">
                  <c:v>0.30940972222222224</c:v>
                </c:pt>
                <c:pt idx="56">
                  <c:v>0.30943287037037037</c:v>
                </c:pt>
                <c:pt idx="57">
                  <c:v>0.30945601851851851</c:v>
                </c:pt>
                <c:pt idx="58">
                  <c:v>0.30949074074074073</c:v>
                </c:pt>
                <c:pt idx="59">
                  <c:v>0.30951388888888892</c:v>
                </c:pt>
                <c:pt idx="60">
                  <c:v>0.30953703703703705</c:v>
                </c:pt>
                <c:pt idx="61">
                  <c:v>0.30956018518518519</c:v>
                </c:pt>
                <c:pt idx="62">
                  <c:v>0.30958333333333332</c:v>
                </c:pt>
                <c:pt idx="63">
                  <c:v>0.30960648148148145</c:v>
                </c:pt>
                <c:pt idx="64">
                  <c:v>0.30962962962962964</c:v>
                </c:pt>
                <c:pt idx="65">
                  <c:v>0.30965277777777778</c:v>
                </c:pt>
                <c:pt idx="66">
                  <c:v>0.30967592592592591</c:v>
                </c:pt>
                <c:pt idx="67">
                  <c:v>0.3096990740740741</c:v>
                </c:pt>
                <c:pt idx="68">
                  <c:v>0.30972222222222223</c:v>
                </c:pt>
                <c:pt idx="69">
                  <c:v>0.30974537037037037</c:v>
                </c:pt>
                <c:pt idx="70">
                  <c:v>0.30976851851851855</c:v>
                </c:pt>
                <c:pt idx="71">
                  <c:v>0.30979166666666663</c:v>
                </c:pt>
                <c:pt idx="72">
                  <c:v>0.30981481481481482</c:v>
                </c:pt>
                <c:pt idx="73">
                  <c:v>0.30983796296296295</c:v>
                </c:pt>
                <c:pt idx="74">
                  <c:v>0.30986111111111109</c:v>
                </c:pt>
                <c:pt idx="75">
                  <c:v>0.30988425925925928</c:v>
                </c:pt>
                <c:pt idx="76">
                  <c:v>0.30990740740740741</c:v>
                </c:pt>
                <c:pt idx="77">
                  <c:v>0.30993055555555554</c:v>
                </c:pt>
                <c:pt idx="78">
                  <c:v>0.30995370370370373</c:v>
                </c:pt>
                <c:pt idx="79">
                  <c:v>0.30997685185185186</c:v>
                </c:pt>
                <c:pt idx="80">
                  <c:v>0.31</c:v>
                </c:pt>
                <c:pt idx="81">
                  <c:v>0.31002314814814813</c:v>
                </c:pt>
                <c:pt idx="82">
                  <c:v>0.31005787037037036</c:v>
                </c:pt>
                <c:pt idx="83">
                  <c:v>0.31008101851851849</c:v>
                </c:pt>
                <c:pt idx="84">
                  <c:v>0.31010416666666668</c:v>
                </c:pt>
                <c:pt idx="85">
                  <c:v>0.31012731481481481</c:v>
                </c:pt>
                <c:pt idx="86">
                  <c:v>0.31015046296296295</c:v>
                </c:pt>
                <c:pt idx="87">
                  <c:v>0.31017361111111114</c:v>
                </c:pt>
                <c:pt idx="88">
                  <c:v>0.31019675925925927</c:v>
                </c:pt>
                <c:pt idx="89">
                  <c:v>0.3102199074074074</c:v>
                </c:pt>
                <c:pt idx="90">
                  <c:v>0.31024305555555559</c:v>
                </c:pt>
                <c:pt idx="91">
                  <c:v>0.31026620370370367</c:v>
                </c:pt>
                <c:pt idx="92">
                  <c:v>0.31028935185185186</c:v>
                </c:pt>
                <c:pt idx="93">
                  <c:v>0.31031249999999999</c:v>
                </c:pt>
                <c:pt idx="94">
                  <c:v>0.31033564814814812</c:v>
                </c:pt>
                <c:pt idx="95">
                  <c:v>0.31035879629629631</c:v>
                </c:pt>
                <c:pt idx="96">
                  <c:v>0.31038194444444445</c:v>
                </c:pt>
                <c:pt idx="97">
                  <c:v>0.31040509259259258</c:v>
                </c:pt>
                <c:pt idx="98">
                  <c:v>0.31042824074074077</c:v>
                </c:pt>
                <c:pt idx="99">
                  <c:v>0.3104513888888889</c:v>
                </c:pt>
                <c:pt idx="100">
                  <c:v>0.31047453703703703</c:v>
                </c:pt>
                <c:pt idx="101">
                  <c:v>0.31049768518518517</c:v>
                </c:pt>
                <c:pt idx="102">
                  <c:v>0.3105208333333333</c:v>
                </c:pt>
                <c:pt idx="103">
                  <c:v>0.31054398148148149</c:v>
                </c:pt>
                <c:pt idx="104">
                  <c:v>0.31056712962962962</c:v>
                </c:pt>
                <c:pt idx="105">
                  <c:v>0.31059027777777776</c:v>
                </c:pt>
                <c:pt idx="106">
                  <c:v>0.31061342592592595</c:v>
                </c:pt>
                <c:pt idx="107">
                  <c:v>0.31063657407407408</c:v>
                </c:pt>
                <c:pt idx="108">
                  <c:v>0.31065972222222221</c:v>
                </c:pt>
                <c:pt idx="109">
                  <c:v>0.3106828703703704</c:v>
                </c:pt>
                <c:pt idx="110">
                  <c:v>0.31071759259259263</c:v>
                </c:pt>
                <c:pt idx="111">
                  <c:v>0.31074074074074071</c:v>
                </c:pt>
                <c:pt idx="112">
                  <c:v>0.3107638888888889</c:v>
                </c:pt>
                <c:pt idx="113">
                  <c:v>0.31078703703703703</c:v>
                </c:pt>
                <c:pt idx="114">
                  <c:v>0.31081018518518516</c:v>
                </c:pt>
                <c:pt idx="115">
                  <c:v>0.31083333333333335</c:v>
                </c:pt>
                <c:pt idx="116">
                  <c:v>0.31085648148148148</c:v>
                </c:pt>
                <c:pt idx="117">
                  <c:v>0.31087962962962962</c:v>
                </c:pt>
                <c:pt idx="118">
                  <c:v>0.31090277777777781</c:v>
                </c:pt>
                <c:pt idx="119">
                  <c:v>0.31092592592592594</c:v>
                </c:pt>
                <c:pt idx="120">
                  <c:v>0.31094907407407407</c:v>
                </c:pt>
                <c:pt idx="121">
                  <c:v>0.31097222222222221</c:v>
                </c:pt>
                <c:pt idx="122">
                  <c:v>0.31099537037037034</c:v>
                </c:pt>
                <c:pt idx="123">
                  <c:v>0.31101851851851853</c:v>
                </c:pt>
                <c:pt idx="124">
                  <c:v>0.31104166666666666</c:v>
                </c:pt>
                <c:pt idx="125">
                  <c:v>0.31106481481481479</c:v>
                </c:pt>
                <c:pt idx="126">
                  <c:v>0.31108796296296298</c:v>
                </c:pt>
                <c:pt idx="127">
                  <c:v>0.31111111111111112</c:v>
                </c:pt>
                <c:pt idx="128">
                  <c:v>0.31113425925925925</c:v>
                </c:pt>
                <c:pt idx="129">
                  <c:v>0.31115740740740744</c:v>
                </c:pt>
                <c:pt idx="130">
                  <c:v>0.31118055555555557</c:v>
                </c:pt>
                <c:pt idx="131">
                  <c:v>0.3112037037037037</c:v>
                </c:pt>
                <c:pt idx="132">
                  <c:v>0.31122685185185184</c:v>
                </c:pt>
                <c:pt idx="133">
                  <c:v>0.31126157407407407</c:v>
                </c:pt>
                <c:pt idx="134">
                  <c:v>0.3112847222222222</c:v>
                </c:pt>
                <c:pt idx="135">
                  <c:v>0.31130787037037039</c:v>
                </c:pt>
                <c:pt idx="136">
                  <c:v>0.31133101851851852</c:v>
                </c:pt>
                <c:pt idx="137">
                  <c:v>0.31135416666666665</c:v>
                </c:pt>
                <c:pt idx="138">
                  <c:v>0.31137731481481484</c:v>
                </c:pt>
                <c:pt idx="139">
                  <c:v>0.31140046296296298</c:v>
                </c:pt>
                <c:pt idx="140">
                  <c:v>0.31142361111111111</c:v>
                </c:pt>
                <c:pt idx="141">
                  <c:v>0.31144675925925924</c:v>
                </c:pt>
                <c:pt idx="142">
                  <c:v>0.31146990740740738</c:v>
                </c:pt>
                <c:pt idx="143">
                  <c:v>0.31149305555555556</c:v>
                </c:pt>
                <c:pt idx="144">
                  <c:v>0.3115162037037037</c:v>
                </c:pt>
                <c:pt idx="145">
                  <c:v>0.31153935185185183</c:v>
                </c:pt>
                <c:pt idx="146">
                  <c:v>0.31156250000000002</c:v>
                </c:pt>
                <c:pt idx="147">
                  <c:v>0.31158564814814815</c:v>
                </c:pt>
                <c:pt idx="148">
                  <c:v>0.31160879629629629</c:v>
                </c:pt>
                <c:pt idx="149">
                  <c:v>0.31163194444444448</c:v>
                </c:pt>
                <c:pt idx="150">
                  <c:v>0.31165509259259261</c:v>
                </c:pt>
                <c:pt idx="151">
                  <c:v>0.31167824074074074</c:v>
                </c:pt>
                <c:pt idx="152">
                  <c:v>0.31170138888888888</c:v>
                </c:pt>
                <c:pt idx="153">
                  <c:v>0.31172453703703701</c:v>
                </c:pt>
                <c:pt idx="154">
                  <c:v>0.3117476851851852</c:v>
                </c:pt>
                <c:pt idx="155">
                  <c:v>0.31177083333333333</c:v>
                </c:pt>
                <c:pt idx="156">
                  <c:v>0.31179398148148146</c:v>
                </c:pt>
                <c:pt idx="157">
                  <c:v>0.31181712962962965</c:v>
                </c:pt>
                <c:pt idx="158">
                  <c:v>0.31184027777777779</c:v>
                </c:pt>
                <c:pt idx="159">
                  <c:v>0.31186342592592592</c:v>
                </c:pt>
                <c:pt idx="160">
                  <c:v>0.31188657407407411</c:v>
                </c:pt>
                <c:pt idx="161">
                  <c:v>0.31190972222222219</c:v>
                </c:pt>
                <c:pt idx="162">
                  <c:v>0.31193287037037037</c:v>
                </c:pt>
                <c:pt idx="163">
                  <c:v>0.3119675925925926</c:v>
                </c:pt>
                <c:pt idx="164">
                  <c:v>0.31199074074074074</c:v>
                </c:pt>
                <c:pt idx="165">
                  <c:v>0.31201388888888887</c:v>
                </c:pt>
                <c:pt idx="166">
                  <c:v>0.31203703703703706</c:v>
                </c:pt>
                <c:pt idx="167">
                  <c:v>0.31206018518518519</c:v>
                </c:pt>
                <c:pt idx="168">
                  <c:v>0.31208333333333332</c:v>
                </c:pt>
                <c:pt idx="169">
                  <c:v>0.31210648148148151</c:v>
                </c:pt>
                <c:pt idx="170">
                  <c:v>0.31212962962962965</c:v>
                </c:pt>
                <c:pt idx="171">
                  <c:v>0.31215277777777778</c:v>
                </c:pt>
                <c:pt idx="172">
                  <c:v>0.31217592592592591</c:v>
                </c:pt>
                <c:pt idx="173">
                  <c:v>0.31219907407407405</c:v>
                </c:pt>
                <c:pt idx="174">
                  <c:v>0.31222222222222223</c:v>
                </c:pt>
                <c:pt idx="175">
                  <c:v>0.31224537037037037</c:v>
                </c:pt>
                <c:pt idx="176">
                  <c:v>0.3122685185185185</c:v>
                </c:pt>
                <c:pt idx="177">
                  <c:v>0.31229166666666669</c:v>
                </c:pt>
                <c:pt idx="178">
                  <c:v>0.31231481481481482</c:v>
                </c:pt>
                <c:pt idx="179">
                  <c:v>0.31233796296296296</c:v>
                </c:pt>
                <c:pt idx="180">
                  <c:v>0.31236111111111114</c:v>
                </c:pt>
                <c:pt idx="181">
                  <c:v>0.31238425925925922</c:v>
                </c:pt>
                <c:pt idx="182">
                  <c:v>0.31240740740740741</c:v>
                </c:pt>
                <c:pt idx="183">
                  <c:v>0.31243055555555554</c:v>
                </c:pt>
                <c:pt idx="184">
                  <c:v>0.31245370370370368</c:v>
                </c:pt>
                <c:pt idx="185">
                  <c:v>0.31247685185185187</c:v>
                </c:pt>
                <c:pt idx="186">
                  <c:v>0.3125</c:v>
                </c:pt>
                <c:pt idx="187">
                  <c:v>0.31252314814814813</c:v>
                </c:pt>
                <c:pt idx="188">
                  <c:v>0.31254629629629632</c:v>
                </c:pt>
                <c:pt idx="189">
                  <c:v>0.31256944444444446</c:v>
                </c:pt>
                <c:pt idx="190">
                  <c:v>0.31259259259259259</c:v>
                </c:pt>
                <c:pt idx="191">
                  <c:v>0.31262731481481482</c:v>
                </c:pt>
                <c:pt idx="192">
                  <c:v>0.31263888888888886</c:v>
                </c:pt>
                <c:pt idx="193">
                  <c:v>0.31267361111111108</c:v>
                </c:pt>
                <c:pt idx="194">
                  <c:v>0.31269675925925927</c:v>
                </c:pt>
                <c:pt idx="195">
                  <c:v>0.3127199074074074</c:v>
                </c:pt>
                <c:pt idx="196">
                  <c:v>0.31274305555555554</c:v>
                </c:pt>
                <c:pt idx="197">
                  <c:v>0.31276620370370373</c:v>
                </c:pt>
                <c:pt idx="198">
                  <c:v>0.31278935185185186</c:v>
                </c:pt>
                <c:pt idx="199">
                  <c:v>0.31281249999999999</c:v>
                </c:pt>
                <c:pt idx="200">
                  <c:v>0.31283564814814818</c:v>
                </c:pt>
                <c:pt idx="201">
                  <c:v>0.31285879629629632</c:v>
                </c:pt>
                <c:pt idx="202">
                  <c:v>0.31288194444444445</c:v>
                </c:pt>
                <c:pt idx="203">
                  <c:v>0.31290509259259258</c:v>
                </c:pt>
                <c:pt idx="204">
                  <c:v>0.31292824074074072</c:v>
                </c:pt>
                <c:pt idx="205">
                  <c:v>0.3129513888888889</c:v>
                </c:pt>
                <c:pt idx="206">
                  <c:v>0.31297453703703704</c:v>
                </c:pt>
                <c:pt idx="207">
                  <c:v>0.31299768518518517</c:v>
                </c:pt>
                <c:pt idx="208">
                  <c:v>0.31302083333333336</c:v>
                </c:pt>
                <c:pt idx="209">
                  <c:v>0.31304398148148149</c:v>
                </c:pt>
                <c:pt idx="210">
                  <c:v>0.31306712962962963</c:v>
                </c:pt>
                <c:pt idx="211">
                  <c:v>0.31309027777777776</c:v>
                </c:pt>
                <c:pt idx="212">
                  <c:v>0.31311342592592589</c:v>
                </c:pt>
                <c:pt idx="213">
                  <c:v>0.31313657407407408</c:v>
                </c:pt>
                <c:pt idx="214">
                  <c:v>0.31315972222222221</c:v>
                </c:pt>
                <c:pt idx="215">
                  <c:v>0.31318287037037035</c:v>
                </c:pt>
                <c:pt idx="216">
                  <c:v>0.31320601851851854</c:v>
                </c:pt>
                <c:pt idx="217">
                  <c:v>0.31322916666666667</c:v>
                </c:pt>
                <c:pt idx="218">
                  <c:v>0.3132523148148148</c:v>
                </c:pt>
                <c:pt idx="219">
                  <c:v>0.31327546296296299</c:v>
                </c:pt>
                <c:pt idx="220">
                  <c:v>0.31329861111111112</c:v>
                </c:pt>
                <c:pt idx="221">
                  <c:v>0.3133333333333333</c:v>
                </c:pt>
                <c:pt idx="222">
                  <c:v>0.31335648148148149</c:v>
                </c:pt>
                <c:pt idx="223">
                  <c:v>0.31337962962962962</c:v>
                </c:pt>
                <c:pt idx="224">
                  <c:v>0.31340277777777775</c:v>
                </c:pt>
                <c:pt idx="225">
                  <c:v>0.31342592592592594</c:v>
                </c:pt>
                <c:pt idx="226">
                  <c:v>0.31344907407407407</c:v>
                </c:pt>
                <c:pt idx="227">
                  <c:v>0.31347222222222221</c:v>
                </c:pt>
                <c:pt idx="228">
                  <c:v>0.3134953703703704</c:v>
                </c:pt>
                <c:pt idx="229">
                  <c:v>0.31351851851851853</c:v>
                </c:pt>
                <c:pt idx="230">
                  <c:v>0.31354166666666666</c:v>
                </c:pt>
                <c:pt idx="231">
                  <c:v>0.31356481481481485</c:v>
                </c:pt>
                <c:pt idx="232">
                  <c:v>0.31358796296296293</c:v>
                </c:pt>
                <c:pt idx="233">
                  <c:v>0.31361111111111112</c:v>
                </c:pt>
                <c:pt idx="234">
                  <c:v>0.31363425925925925</c:v>
                </c:pt>
                <c:pt idx="235">
                  <c:v>0.31365740740740738</c:v>
                </c:pt>
                <c:pt idx="236">
                  <c:v>0.31368055555555557</c:v>
                </c:pt>
                <c:pt idx="237">
                  <c:v>0.31370370370370371</c:v>
                </c:pt>
                <c:pt idx="238">
                  <c:v>0.31372685185185184</c:v>
                </c:pt>
                <c:pt idx="239">
                  <c:v>0.31375000000000003</c:v>
                </c:pt>
                <c:pt idx="240">
                  <c:v>0.31377314814814816</c:v>
                </c:pt>
                <c:pt idx="241">
                  <c:v>0.3137962962962963</c:v>
                </c:pt>
                <c:pt idx="242">
                  <c:v>0.31381944444444443</c:v>
                </c:pt>
                <c:pt idx="243">
                  <c:v>0.31384259259259256</c:v>
                </c:pt>
                <c:pt idx="244">
                  <c:v>0.31386574074074075</c:v>
                </c:pt>
                <c:pt idx="245">
                  <c:v>0.31388888888888888</c:v>
                </c:pt>
                <c:pt idx="246">
                  <c:v>0.31391203703703702</c:v>
                </c:pt>
                <c:pt idx="247">
                  <c:v>0.31393518518518521</c:v>
                </c:pt>
                <c:pt idx="248">
                  <c:v>0.31395833333333334</c:v>
                </c:pt>
                <c:pt idx="249">
                  <c:v>0.31398148148148147</c:v>
                </c:pt>
                <c:pt idx="250">
                  <c:v>0.31400462962962966</c:v>
                </c:pt>
                <c:pt idx="251">
                  <c:v>0.31402777777777779</c:v>
                </c:pt>
                <c:pt idx="252">
                  <c:v>0.31406249999999997</c:v>
                </c:pt>
                <c:pt idx="253">
                  <c:v>0.31408564814814816</c:v>
                </c:pt>
                <c:pt idx="254">
                  <c:v>0.31410879629629629</c:v>
                </c:pt>
                <c:pt idx="255">
                  <c:v>0.31413194444444442</c:v>
                </c:pt>
                <c:pt idx="256">
                  <c:v>0.31415509259259261</c:v>
                </c:pt>
                <c:pt idx="257">
                  <c:v>0.31417824074074074</c:v>
                </c:pt>
                <c:pt idx="258">
                  <c:v>0.31420138888888888</c:v>
                </c:pt>
                <c:pt idx="259">
                  <c:v>0.31422453703703707</c:v>
                </c:pt>
                <c:pt idx="260">
                  <c:v>0.3142476851851852</c:v>
                </c:pt>
                <c:pt idx="261">
                  <c:v>0.31427083333333333</c:v>
                </c:pt>
                <c:pt idx="262">
                  <c:v>0.31429398148148152</c:v>
                </c:pt>
                <c:pt idx="263">
                  <c:v>0.3143171296296296</c:v>
                </c:pt>
                <c:pt idx="264">
                  <c:v>0.31434027777777779</c:v>
                </c:pt>
                <c:pt idx="265">
                  <c:v>0.31436342592592592</c:v>
                </c:pt>
                <c:pt idx="266">
                  <c:v>0.31438657407407405</c:v>
                </c:pt>
                <c:pt idx="267">
                  <c:v>0.31440972222222224</c:v>
                </c:pt>
                <c:pt idx="268">
                  <c:v>0.31443287037037038</c:v>
                </c:pt>
                <c:pt idx="269">
                  <c:v>0.31445601851851851</c:v>
                </c:pt>
                <c:pt idx="270">
                  <c:v>0.3144791666666667</c:v>
                </c:pt>
                <c:pt idx="271">
                  <c:v>0.31450231481481478</c:v>
                </c:pt>
                <c:pt idx="272">
                  <c:v>0.31452546296296297</c:v>
                </c:pt>
                <c:pt idx="273">
                  <c:v>0.3145486111111111</c:v>
                </c:pt>
                <c:pt idx="274">
                  <c:v>0.31457175925925923</c:v>
                </c:pt>
                <c:pt idx="275">
                  <c:v>0.31459490740740742</c:v>
                </c:pt>
                <c:pt idx="276">
                  <c:v>0.31461805555555555</c:v>
                </c:pt>
                <c:pt idx="277">
                  <c:v>0.31464120370370369</c:v>
                </c:pt>
                <c:pt idx="278">
                  <c:v>0.31466435185185188</c:v>
                </c:pt>
                <c:pt idx="279">
                  <c:v>0.31468750000000001</c:v>
                </c:pt>
                <c:pt idx="280">
                  <c:v>0.31471064814814814</c:v>
                </c:pt>
                <c:pt idx="281">
                  <c:v>0.31473379629629633</c:v>
                </c:pt>
                <c:pt idx="282">
                  <c:v>0.3147685185185185</c:v>
                </c:pt>
                <c:pt idx="283">
                  <c:v>0.31479166666666664</c:v>
                </c:pt>
                <c:pt idx="284">
                  <c:v>0.31481481481481483</c:v>
                </c:pt>
                <c:pt idx="285">
                  <c:v>0.31483796296296296</c:v>
                </c:pt>
                <c:pt idx="286">
                  <c:v>0.31486111111111109</c:v>
                </c:pt>
                <c:pt idx="287">
                  <c:v>0.31488425925925928</c:v>
                </c:pt>
                <c:pt idx="288">
                  <c:v>0.31490740740740741</c:v>
                </c:pt>
                <c:pt idx="289">
                  <c:v>0.31493055555555555</c:v>
                </c:pt>
                <c:pt idx="290">
                  <c:v>0.31495370370370374</c:v>
                </c:pt>
                <c:pt idx="291">
                  <c:v>0.31497685185185187</c:v>
                </c:pt>
                <c:pt idx="292">
                  <c:v>0.315</c:v>
                </c:pt>
                <c:pt idx="293">
                  <c:v>0.31502314814814814</c:v>
                </c:pt>
                <c:pt idx="294">
                  <c:v>0.31504629629629627</c:v>
                </c:pt>
                <c:pt idx="295">
                  <c:v>0.31506944444444446</c:v>
                </c:pt>
                <c:pt idx="296">
                  <c:v>0.31509259259259259</c:v>
                </c:pt>
                <c:pt idx="297">
                  <c:v>0.31511574074074072</c:v>
                </c:pt>
                <c:pt idx="298">
                  <c:v>0.31513888888888891</c:v>
                </c:pt>
                <c:pt idx="299">
                  <c:v>0.31516203703703705</c:v>
                </c:pt>
                <c:pt idx="300">
                  <c:v>0.31518518518518518</c:v>
                </c:pt>
                <c:pt idx="301">
                  <c:v>0.31520833333333331</c:v>
                </c:pt>
                <c:pt idx="302">
                  <c:v>0.31523148148148145</c:v>
                </c:pt>
                <c:pt idx="303">
                  <c:v>0.31525462962962963</c:v>
                </c:pt>
                <c:pt idx="304">
                  <c:v>0.31527777777777777</c:v>
                </c:pt>
                <c:pt idx="305">
                  <c:v>0.3153009259259259</c:v>
                </c:pt>
                <c:pt idx="306">
                  <c:v>0.31532407407407409</c:v>
                </c:pt>
                <c:pt idx="307">
                  <c:v>0.31534722222222222</c:v>
                </c:pt>
                <c:pt idx="308">
                  <c:v>0.31537037037037036</c:v>
                </c:pt>
                <c:pt idx="309">
                  <c:v>0.31539351851851855</c:v>
                </c:pt>
                <c:pt idx="310">
                  <c:v>0.31542824074074077</c:v>
                </c:pt>
                <c:pt idx="311">
                  <c:v>0.31545138888888885</c:v>
                </c:pt>
                <c:pt idx="312">
                  <c:v>0.31547453703703704</c:v>
                </c:pt>
                <c:pt idx="313">
                  <c:v>0.31549768518518517</c:v>
                </c:pt>
                <c:pt idx="314">
                  <c:v>0.31552083333333331</c:v>
                </c:pt>
                <c:pt idx="315">
                  <c:v>0.31554398148148149</c:v>
                </c:pt>
                <c:pt idx="316">
                  <c:v>0.31556712962962963</c:v>
                </c:pt>
                <c:pt idx="317">
                  <c:v>0.31559027777777776</c:v>
                </c:pt>
                <c:pt idx="318">
                  <c:v>0.31561342592592595</c:v>
                </c:pt>
                <c:pt idx="319">
                  <c:v>0.31563657407407408</c:v>
                </c:pt>
                <c:pt idx="320">
                  <c:v>0.31565972222222222</c:v>
                </c:pt>
                <c:pt idx="321">
                  <c:v>0.31568287037037041</c:v>
                </c:pt>
                <c:pt idx="322">
                  <c:v>0.31570601851851854</c:v>
                </c:pt>
                <c:pt idx="323">
                  <c:v>0.31572916666666667</c:v>
                </c:pt>
                <c:pt idx="324">
                  <c:v>0.31575231481481481</c:v>
                </c:pt>
                <c:pt idx="325">
                  <c:v>0.31577546296296294</c:v>
                </c:pt>
                <c:pt idx="326">
                  <c:v>0.31579861111111113</c:v>
                </c:pt>
                <c:pt idx="327">
                  <c:v>0.31582175925925926</c:v>
                </c:pt>
                <c:pt idx="328">
                  <c:v>0.31584490740740739</c:v>
                </c:pt>
                <c:pt idx="329">
                  <c:v>0.31586805555555558</c:v>
                </c:pt>
                <c:pt idx="330">
                  <c:v>0.31589120370370372</c:v>
                </c:pt>
                <c:pt idx="331">
                  <c:v>0.31591435185185185</c:v>
                </c:pt>
                <c:pt idx="332">
                  <c:v>0.31593749999999998</c:v>
                </c:pt>
                <c:pt idx="333">
                  <c:v>0.31596064814814812</c:v>
                </c:pt>
                <c:pt idx="334">
                  <c:v>0.3159837962962963</c:v>
                </c:pt>
                <c:pt idx="335">
                  <c:v>0.31600694444444444</c:v>
                </c:pt>
                <c:pt idx="336">
                  <c:v>0.31603009259259257</c:v>
                </c:pt>
                <c:pt idx="337">
                  <c:v>0.31605324074074076</c:v>
                </c:pt>
                <c:pt idx="338">
                  <c:v>0.31607638888888889</c:v>
                </c:pt>
                <c:pt idx="339">
                  <c:v>0.31609953703703703</c:v>
                </c:pt>
                <c:pt idx="340">
                  <c:v>0.31612268518518521</c:v>
                </c:pt>
                <c:pt idx="341">
                  <c:v>0.31614583333333335</c:v>
                </c:pt>
                <c:pt idx="342">
                  <c:v>0.31616898148148148</c:v>
                </c:pt>
                <c:pt idx="343">
                  <c:v>0.31620370370370371</c:v>
                </c:pt>
                <c:pt idx="344">
                  <c:v>0.31622685185185184</c:v>
                </c:pt>
                <c:pt idx="345">
                  <c:v>0.31624999999999998</c:v>
                </c:pt>
                <c:pt idx="346">
                  <c:v>0.31627314814814816</c:v>
                </c:pt>
                <c:pt idx="347">
                  <c:v>0.3162962962962963</c:v>
                </c:pt>
                <c:pt idx="348">
                  <c:v>0.31631944444444443</c:v>
                </c:pt>
                <c:pt idx="349">
                  <c:v>0.31634259259259262</c:v>
                </c:pt>
                <c:pt idx="350">
                  <c:v>0.31636574074074075</c:v>
                </c:pt>
                <c:pt idx="351">
                  <c:v>0.31638888888888889</c:v>
                </c:pt>
                <c:pt idx="352">
                  <c:v>0.31641203703703707</c:v>
                </c:pt>
                <c:pt idx="353">
                  <c:v>0.31643518518518515</c:v>
                </c:pt>
                <c:pt idx="354">
                  <c:v>0.31645833333333334</c:v>
                </c:pt>
                <c:pt idx="355">
                  <c:v>0.31648148148148147</c:v>
                </c:pt>
                <c:pt idx="356">
                  <c:v>0.31650462962962961</c:v>
                </c:pt>
                <c:pt idx="357">
                  <c:v>0.3165277777777778</c:v>
                </c:pt>
                <c:pt idx="358">
                  <c:v>0.31655092592592593</c:v>
                </c:pt>
                <c:pt idx="359">
                  <c:v>0.31657407407407406</c:v>
                </c:pt>
                <c:pt idx="360">
                  <c:v>0.31659722222222225</c:v>
                </c:pt>
                <c:pt idx="361">
                  <c:v>0.31662037037037033</c:v>
                </c:pt>
                <c:pt idx="362">
                  <c:v>0.31664351851851852</c:v>
                </c:pt>
                <c:pt idx="363">
                  <c:v>0.31666666666666665</c:v>
                </c:pt>
                <c:pt idx="364">
                  <c:v>0.31668981481481479</c:v>
                </c:pt>
                <c:pt idx="365">
                  <c:v>0.31671296296296297</c:v>
                </c:pt>
                <c:pt idx="366">
                  <c:v>0.31673611111111111</c:v>
                </c:pt>
                <c:pt idx="367">
                  <c:v>0.31675925925925924</c:v>
                </c:pt>
                <c:pt idx="368">
                  <c:v>0.31678240740740743</c:v>
                </c:pt>
                <c:pt idx="369">
                  <c:v>0.31680555555555556</c:v>
                </c:pt>
                <c:pt idx="370">
                  <c:v>0.3168287037037037</c:v>
                </c:pt>
                <c:pt idx="371">
                  <c:v>0.31685185185185188</c:v>
                </c:pt>
                <c:pt idx="372">
                  <c:v>0.31687500000000002</c:v>
                </c:pt>
                <c:pt idx="373">
                  <c:v>0.31690972222222219</c:v>
                </c:pt>
                <c:pt idx="374">
                  <c:v>0.31693287037037038</c:v>
                </c:pt>
                <c:pt idx="375">
                  <c:v>0.31695601851851851</c:v>
                </c:pt>
                <c:pt idx="376">
                  <c:v>0.31697916666666665</c:v>
                </c:pt>
                <c:pt idx="377">
                  <c:v>0.31700231481481483</c:v>
                </c:pt>
                <c:pt idx="378">
                  <c:v>0.31702546296296297</c:v>
                </c:pt>
                <c:pt idx="379">
                  <c:v>0.3170486111111111</c:v>
                </c:pt>
                <c:pt idx="380">
                  <c:v>0.31707175925925929</c:v>
                </c:pt>
                <c:pt idx="381">
                  <c:v>0.31709490740740742</c:v>
                </c:pt>
                <c:pt idx="382">
                  <c:v>0.31711805555555556</c:v>
                </c:pt>
                <c:pt idx="383">
                  <c:v>0.31714120370370369</c:v>
                </c:pt>
                <c:pt idx="384">
                  <c:v>0.31716435185185182</c:v>
                </c:pt>
                <c:pt idx="385">
                  <c:v>0.31718750000000001</c:v>
                </c:pt>
                <c:pt idx="386">
                  <c:v>0.31721064814814814</c:v>
                </c:pt>
                <c:pt idx="387">
                  <c:v>0.31723379629629628</c:v>
                </c:pt>
                <c:pt idx="388">
                  <c:v>0.31725694444444447</c:v>
                </c:pt>
                <c:pt idx="389">
                  <c:v>0.3172800925925926</c:v>
                </c:pt>
                <c:pt idx="390">
                  <c:v>0.31730324074074073</c:v>
                </c:pt>
                <c:pt idx="391">
                  <c:v>0.31732638888888892</c:v>
                </c:pt>
                <c:pt idx="392">
                  <c:v>0.317349537037037</c:v>
                </c:pt>
                <c:pt idx="393">
                  <c:v>0.31737268518518519</c:v>
                </c:pt>
                <c:pt idx="394">
                  <c:v>0.31739583333333332</c:v>
                </c:pt>
                <c:pt idx="395">
                  <c:v>0.31741898148148145</c:v>
                </c:pt>
                <c:pt idx="396">
                  <c:v>0.31744212962962964</c:v>
                </c:pt>
                <c:pt idx="397">
                  <c:v>0.31746527777777778</c:v>
                </c:pt>
                <c:pt idx="398">
                  <c:v>0.31748842592592591</c:v>
                </c:pt>
                <c:pt idx="399">
                  <c:v>0.3175115740740741</c:v>
                </c:pt>
                <c:pt idx="400">
                  <c:v>0.31753472222222223</c:v>
                </c:pt>
                <c:pt idx="401">
                  <c:v>0.31755787037037037</c:v>
                </c:pt>
                <c:pt idx="402">
                  <c:v>0.31758101851851855</c:v>
                </c:pt>
                <c:pt idx="403">
                  <c:v>0.31760416666666669</c:v>
                </c:pt>
                <c:pt idx="404">
                  <c:v>0.31762731481481482</c:v>
                </c:pt>
                <c:pt idx="405">
                  <c:v>0.31766203703703705</c:v>
                </c:pt>
                <c:pt idx="406">
                  <c:v>0.31768518518518518</c:v>
                </c:pt>
                <c:pt idx="407">
                  <c:v>0.31770833333333331</c:v>
                </c:pt>
                <c:pt idx="408">
                  <c:v>0.3177314814814815</c:v>
                </c:pt>
                <c:pt idx="409">
                  <c:v>0.31775462962962964</c:v>
                </c:pt>
                <c:pt idx="410">
                  <c:v>0.31777777777777777</c:v>
                </c:pt>
                <c:pt idx="411">
                  <c:v>0.31780092592592596</c:v>
                </c:pt>
                <c:pt idx="412">
                  <c:v>0.31782407407407409</c:v>
                </c:pt>
                <c:pt idx="413">
                  <c:v>0.31784722222222223</c:v>
                </c:pt>
                <c:pt idx="414">
                  <c:v>0.31787037037037036</c:v>
                </c:pt>
                <c:pt idx="415">
                  <c:v>0.31789351851851849</c:v>
                </c:pt>
                <c:pt idx="416">
                  <c:v>0.31791666666666668</c:v>
                </c:pt>
                <c:pt idx="417">
                  <c:v>0.31793981481481481</c:v>
                </c:pt>
                <c:pt idx="418">
                  <c:v>0.31796296296296295</c:v>
                </c:pt>
                <c:pt idx="419">
                  <c:v>0.31798611111111114</c:v>
                </c:pt>
                <c:pt idx="420">
                  <c:v>0.31800925925925927</c:v>
                </c:pt>
                <c:pt idx="421">
                  <c:v>0.3180324074074074</c:v>
                </c:pt>
                <c:pt idx="422">
                  <c:v>0.31805555555555554</c:v>
                </c:pt>
                <c:pt idx="423">
                  <c:v>0.31807870370370367</c:v>
                </c:pt>
                <c:pt idx="424">
                  <c:v>0.31810185185185186</c:v>
                </c:pt>
                <c:pt idx="425">
                  <c:v>0.31812499999999999</c:v>
                </c:pt>
                <c:pt idx="426">
                  <c:v>0.31814814814814812</c:v>
                </c:pt>
                <c:pt idx="427">
                  <c:v>0.31817129629629631</c:v>
                </c:pt>
                <c:pt idx="428">
                  <c:v>0.31819444444444445</c:v>
                </c:pt>
                <c:pt idx="429">
                  <c:v>0.31821759259259258</c:v>
                </c:pt>
                <c:pt idx="430">
                  <c:v>0.31824074074074077</c:v>
                </c:pt>
                <c:pt idx="431">
                  <c:v>0.3182638888888889</c:v>
                </c:pt>
                <c:pt idx="432">
                  <c:v>0.31828703703703703</c:v>
                </c:pt>
                <c:pt idx="433">
                  <c:v>0.31831018518518522</c:v>
                </c:pt>
                <c:pt idx="434">
                  <c:v>0.3183333333333333</c:v>
                </c:pt>
                <c:pt idx="435">
                  <c:v>0.31835648148148149</c:v>
                </c:pt>
                <c:pt idx="436">
                  <c:v>0.31839120370370372</c:v>
                </c:pt>
                <c:pt idx="437">
                  <c:v>0.31841435185185185</c:v>
                </c:pt>
                <c:pt idx="438">
                  <c:v>0.31843749999999998</c:v>
                </c:pt>
                <c:pt idx="439">
                  <c:v>0.31846064814814817</c:v>
                </c:pt>
                <c:pt idx="440">
                  <c:v>0.31848379629629631</c:v>
                </c:pt>
                <c:pt idx="441">
                  <c:v>0.31850694444444444</c:v>
                </c:pt>
                <c:pt idx="442">
                  <c:v>0.31853009259259263</c:v>
                </c:pt>
                <c:pt idx="443">
                  <c:v>0.31855324074074076</c:v>
                </c:pt>
                <c:pt idx="444">
                  <c:v>0.3185763888888889</c:v>
                </c:pt>
                <c:pt idx="445">
                  <c:v>0.31859953703703703</c:v>
                </c:pt>
                <c:pt idx="446">
                  <c:v>0.31862268518518516</c:v>
                </c:pt>
                <c:pt idx="447">
                  <c:v>0.31864583333333335</c:v>
                </c:pt>
                <c:pt idx="448">
                  <c:v>0.31866898148148148</c:v>
                </c:pt>
                <c:pt idx="449">
                  <c:v>0.31869212962962962</c:v>
                </c:pt>
                <c:pt idx="450">
                  <c:v>0.31871527777777781</c:v>
                </c:pt>
                <c:pt idx="451">
                  <c:v>0.31873842592592594</c:v>
                </c:pt>
                <c:pt idx="452">
                  <c:v>0.31876157407407407</c:v>
                </c:pt>
                <c:pt idx="453">
                  <c:v>0.31878472222222221</c:v>
                </c:pt>
                <c:pt idx="454">
                  <c:v>0.31880787037037034</c:v>
                </c:pt>
                <c:pt idx="455">
                  <c:v>0.31883101851851853</c:v>
                </c:pt>
                <c:pt idx="456">
                  <c:v>0.31885416666666666</c:v>
                </c:pt>
                <c:pt idx="457">
                  <c:v>0.31887731481481479</c:v>
                </c:pt>
                <c:pt idx="458">
                  <c:v>0.31890046296296298</c:v>
                </c:pt>
                <c:pt idx="459">
                  <c:v>0.31892361111111112</c:v>
                </c:pt>
                <c:pt idx="460">
                  <c:v>0.31894675925925925</c:v>
                </c:pt>
                <c:pt idx="461">
                  <c:v>0.31896990740740744</c:v>
                </c:pt>
                <c:pt idx="462">
                  <c:v>0.31899305555555557</c:v>
                </c:pt>
                <c:pt idx="463">
                  <c:v>0.3190162037037037</c:v>
                </c:pt>
                <c:pt idx="464">
                  <c:v>0.31903935185185184</c:v>
                </c:pt>
                <c:pt idx="465">
                  <c:v>0.31906249999999997</c:v>
                </c:pt>
                <c:pt idx="466">
                  <c:v>0.31908564814814816</c:v>
                </c:pt>
                <c:pt idx="467">
                  <c:v>0.31912037037037039</c:v>
                </c:pt>
                <c:pt idx="468">
                  <c:v>0.31914351851851852</c:v>
                </c:pt>
                <c:pt idx="469">
                  <c:v>0.31916666666666665</c:v>
                </c:pt>
                <c:pt idx="470">
                  <c:v>0.31918981481481484</c:v>
                </c:pt>
                <c:pt idx="471">
                  <c:v>0.31921296296296298</c:v>
                </c:pt>
                <c:pt idx="472">
                  <c:v>0.31923611111111111</c:v>
                </c:pt>
                <c:pt idx="473">
                  <c:v>0.3192592592592593</c:v>
                </c:pt>
                <c:pt idx="474">
                  <c:v>0.31928240740740738</c:v>
                </c:pt>
                <c:pt idx="475">
                  <c:v>0.31930555555555556</c:v>
                </c:pt>
                <c:pt idx="476">
                  <c:v>0.3193287037037037</c:v>
                </c:pt>
                <c:pt idx="477">
                  <c:v>0.31935185185185183</c:v>
                </c:pt>
                <c:pt idx="478">
                  <c:v>0.31937500000000002</c:v>
                </c:pt>
                <c:pt idx="479">
                  <c:v>0.31939814814814815</c:v>
                </c:pt>
                <c:pt idx="480">
                  <c:v>0.31942129629629629</c:v>
                </c:pt>
                <c:pt idx="481">
                  <c:v>0.31944444444444448</c:v>
                </c:pt>
                <c:pt idx="482">
                  <c:v>0.31946759259259255</c:v>
                </c:pt>
                <c:pt idx="483">
                  <c:v>0.31949074074074074</c:v>
                </c:pt>
                <c:pt idx="484">
                  <c:v>0.31951388888888888</c:v>
                </c:pt>
                <c:pt idx="485">
                  <c:v>0.31953703703703701</c:v>
                </c:pt>
                <c:pt idx="486">
                  <c:v>0.3195601851851852</c:v>
                </c:pt>
                <c:pt idx="487">
                  <c:v>0.31958333333333333</c:v>
                </c:pt>
                <c:pt idx="488">
                  <c:v>0.31960648148148146</c:v>
                </c:pt>
                <c:pt idx="489">
                  <c:v>0.31962962962962965</c:v>
                </c:pt>
                <c:pt idx="490">
                  <c:v>0.31965277777777779</c:v>
                </c:pt>
                <c:pt idx="491">
                  <c:v>0.31967592592592592</c:v>
                </c:pt>
                <c:pt idx="492">
                  <c:v>0.31969907407407411</c:v>
                </c:pt>
                <c:pt idx="493">
                  <c:v>0.31972222222222224</c:v>
                </c:pt>
                <c:pt idx="494">
                  <c:v>0.31974537037037037</c:v>
                </c:pt>
                <c:pt idx="495">
                  <c:v>0.31976851851851851</c:v>
                </c:pt>
                <c:pt idx="496">
                  <c:v>0.31979166666666664</c:v>
                </c:pt>
                <c:pt idx="497">
                  <c:v>0.31982638888888887</c:v>
                </c:pt>
                <c:pt idx="498">
                  <c:v>0.31984953703703706</c:v>
                </c:pt>
                <c:pt idx="499">
                  <c:v>0.31987268518518519</c:v>
                </c:pt>
                <c:pt idx="500">
                  <c:v>0.31989583333333332</c:v>
                </c:pt>
                <c:pt idx="501">
                  <c:v>0.31991898148148151</c:v>
                </c:pt>
                <c:pt idx="502">
                  <c:v>0.31994212962962965</c:v>
                </c:pt>
                <c:pt idx="503">
                  <c:v>0.31996527777777778</c:v>
                </c:pt>
                <c:pt idx="504">
                  <c:v>0.31998842592592591</c:v>
                </c:pt>
                <c:pt idx="505">
                  <c:v>0.32001157407407405</c:v>
                </c:pt>
                <c:pt idx="506">
                  <c:v>0.32003472222222223</c:v>
                </c:pt>
                <c:pt idx="507">
                  <c:v>0.32005787037037037</c:v>
                </c:pt>
                <c:pt idx="508">
                  <c:v>0.3200810185185185</c:v>
                </c:pt>
                <c:pt idx="509">
                  <c:v>0.32010416666666669</c:v>
                </c:pt>
                <c:pt idx="510">
                  <c:v>0.32012731481481482</c:v>
                </c:pt>
                <c:pt idx="511">
                  <c:v>0.32015046296296296</c:v>
                </c:pt>
                <c:pt idx="512">
                  <c:v>0.32017361111111109</c:v>
                </c:pt>
                <c:pt idx="513">
                  <c:v>0.32019675925925922</c:v>
                </c:pt>
                <c:pt idx="514">
                  <c:v>0.32021990740740741</c:v>
                </c:pt>
                <c:pt idx="515">
                  <c:v>0.32024305555555554</c:v>
                </c:pt>
                <c:pt idx="516">
                  <c:v>0.32026620370370368</c:v>
                </c:pt>
                <c:pt idx="517">
                  <c:v>0.32028935185185187</c:v>
                </c:pt>
                <c:pt idx="518">
                  <c:v>0.3203125</c:v>
                </c:pt>
                <c:pt idx="519">
                  <c:v>0.32033564814814813</c:v>
                </c:pt>
                <c:pt idx="520">
                  <c:v>0.32035879629629632</c:v>
                </c:pt>
                <c:pt idx="521">
                  <c:v>0.32038194444444446</c:v>
                </c:pt>
                <c:pt idx="522">
                  <c:v>0.32040509259259259</c:v>
                </c:pt>
                <c:pt idx="523">
                  <c:v>0.32042824074074078</c:v>
                </c:pt>
                <c:pt idx="524">
                  <c:v>0.32045138888888891</c:v>
                </c:pt>
                <c:pt idx="525">
                  <c:v>0.32047453703703704</c:v>
                </c:pt>
                <c:pt idx="526">
                  <c:v>0.32049768518518518</c:v>
                </c:pt>
                <c:pt idx="527">
                  <c:v>0.3205324074074074</c:v>
                </c:pt>
                <c:pt idx="528">
                  <c:v>0.32055555555555554</c:v>
                </c:pt>
                <c:pt idx="529">
                  <c:v>0.32057870370370373</c:v>
                </c:pt>
                <c:pt idx="530">
                  <c:v>0.32060185185185186</c:v>
                </c:pt>
                <c:pt idx="531">
                  <c:v>0.32062499999999999</c:v>
                </c:pt>
                <c:pt idx="532">
                  <c:v>0.32064814814814818</c:v>
                </c:pt>
                <c:pt idx="533">
                  <c:v>0.32067129629629632</c:v>
                </c:pt>
                <c:pt idx="534">
                  <c:v>0.32069444444444445</c:v>
                </c:pt>
                <c:pt idx="535">
                  <c:v>0.32071759259259258</c:v>
                </c:pt>
                <c:pt idx="536">
                  <c:v>0.32074074074074072</c:v>
                </c:pt>
                <c:pt idx="537">
                  <c:v>0.3207638888888889</c:v>
                </c:pt>
                <c:pt idx="538">
                  <c:v>0.32078703703703704</c:v>
                </c:pt>
                <c:pt idx="539">
                  <c:v>0.32081018518518517</c:v>
                </c:pt>
                <c:pt idx="540">
                  <c:v>0.32083333333333336</c:v>
                </c:pt>
                <c:pt idx="541">
                  <c:v>0.32085648148148149</c:v>
                </c:pt>
                <c:pt idx="542">
                  <c:v>0.32087962962962963</c:v>
                </c:pt>
                <c:pt idx="543">
                  <c:v>0.32090277777777776</c:v>
                </c:pt>
                <c:pt idx="544">
                  <c:v>0.32092592592592589</c:v>
                </c:pt>
                <c:pt idx="545">
                  <c:v>0.32094907407407408</c:v>
                </c:pt>
                <c:pt idx="546">
                  <c:v>0.32097222222222221</c:v>
                </c:pt>
                <c:pt idx="547">
                  <c:v>0.32099537037037035</c:v>
                </c:pt>
                <c:pt idx="548">
                  <c:v>0.32101851851851854</c:v>
                </c:pt>
                <c:pt idx="549">
                  <c:v>0.32104166666666667</c:v>
                </c:pt>
                <c:pt idx="550">
                  <c:v>0.3210648148148148</c:v>
                </c:pt>
                <c:pt idx="551">
                  <c:v>0.32108796296296299</c:v>
                </c:pt>
                <c:pt idx="552">
                  <c:v>0.32111111111111112</c:v>
                </c:pt>
                <c:pt idx="553">
                  <c:v>0.32113425925925926</c:v>
                </c:pt>
                <c:pt idx="554">
                  <c:v>0.32115740740740745</c:v>
                </c:pt>
                <c:pt idx="555">
                  <c:v>0.32118055555555552</c:v>
                </c:pt>
                <c:pt idx="556">
                  <c:v>0.32120370370370371</c:v>
                </c:pt>
                <c:pt idx="557">
                  <c:v>0.32123842592592594</c:v>
                </c:pt>
                <c:pt idx="558">
                  <c:v>0.32126157407407407</c:v>
                </c:pt>
                <c:pt idx="559">
                  <c:v>0.32128472222222221</c:v>
                </c:pt>
                <c:pt idx="560">
                  <c:v>0.3213078703703704</c:v>
                </c:pt>
                <c:pt idx="561">
                  <c:v>0.32133101851851853</c:v>
                </c:pt>
                <c:pt idx="562">
                  <c:v>0.32135416666666666</c:v>
                </c:pt>
                <c:pt idx="563">
                  <c:v>0.32137731481481485</c:v>
                </c:pt>
                <c:pt idx="564">
                  <c:v>0.32140046296296299</c:v>
                </c:pt>
                <c:pt idx="565">
                  <c:v>0.32142361111111112</c:v>
                </c:pt>
                <c:pt idx="566">
                  <c:v>0.32144675925925925</c:v>
                </c:pt>
                <c:pt idx="567">
                  <c:v>0.32146990740740738</c:v>
                </c:pt>
                <c:pt idx="568">
                  <c:v>0.32149305555555557</c:v>
                </c:pt>
                <c:pt idx="569">
                  <c:v>0.32151620370370371</c:v>
                </c:pt>
                <c:pt idx="570">
                  <c:v>0.32153935185185184</c:v>
                </c:pt>
                <c:pt idx="571">
                  <c:v>0.32156250000000003</c:v>
                </c:pt>
                <c:pt idx="572">
                  <c:v>0.32158564814814816</c:v>
                </c:pt>
                <c:pt idx="573">
                  <c:v>0.3216087962962963</c:v>
                </c:pt>
                <c:pt idx="574">
                  <c:v>0.32163194444444443</c:v>
                </c:pt>
                <c:pt idx="575">
                  <c:v>0.32165509259259256</c:v>
                </c:pt>
                <c:pt idx="576">
                  <c:v>0.32167824074074075</c:v>
                </c:pt>
                <c:pt idx="577">
                  <c:v>0.32170138888888888</c:v>
                </c:pt>
                <c:pt idx="578">
                  <c:v>0.32172453703703702</c:v>
                </c:pt>
                <c:pt idx="579">
                  <c:v>0.32174768518518521</c:v>
                </c:pt>
                <c:pt idx="580">
                  <c:v>0.32177083333333334</c:v>
                </c:pt>
                <c:pt idx="581">
                  <c:v>0.32179398148148147</c:v>
                </c:pt>
                <c:pt idx="582">
                  <c:v>0.32181712962962966</c:v>
                </c:pt>
                <c:pt idx="583">
                  <c:v>0.32184027777777779</c:v>
                </c:pt>
                <c:pt idx="584">
                  <c:v>0.32186342592592593</c:v>
                </c:pt>
                <c:pt idx="585">
                  <c:v>0.32188657407407406</c:v>
                </c:pt>
                <c:pt idx="586">
                  <c:v>0.32190972222222219</c:v>
                </c:pt>
                <c:pt idx="587">
                  <c:v>0.32193287037037038</c:v>
                </c:pt>
                <c:pt idx="588">
                  <c:v>0.32196759259259261</c:v>
                </c:pt>
                <c:pt idx="589">
                  <c:v>0.32199074074074074</c:v>
                </c:pt>
                <c:pt idx="590">
                  <c:v>0.32201388888888888</c:v>
                </c:pt>
                <c:pt idx="591">
                  <c:v>0.32203703703703707</c:v>
                </c:pt>
                <c:pt idx="592">
                  <c:v>0.3220601851851852</c:v>
                </c:pt>
                <c:pt idx="593">
                  <c:v>0.32208333333333333</c:v>
                </c:pt>
                <c:pt idx="594">
                  <c:v>0.32210648148148152</c:v>
                </c:pt>
                <c:pt idx="595">
                  <c:v>0.3221296296296296</c:v>
                </c:pt>
                <c:pt idx="596">
                  <c:v>0.32215277777777779</c:v>
                </c:pt>
                <c:pt idx="597">
                  <c:v>0.32217592592592592</c:v>
                </c:pt>
                <c:pt idx="598">
                  <c:v>0.32219907407407405</c:v>
                </c:pt>
                <c:pt idx="599">
                  <c:v>0.32222222222222224</c:v>
                </c:pt>
                <c:pt idx="600">
                  <c:v>0.32224537037037038</c:v>
                </c:pt>
                <c:pt idx="601">
                  <c:v>0.32226851851851851</c:v>
                </c:pt>
                <c:pt idx="602">
                  <c:v>0.3222916666666667</c:v>
                </c:pt>
                <c:pt idx="603">
                  <c:v>0.32231481481481478</c:v>
                </c:pt>
                <c:pt idx="604">
                  <c:v>0.32233796296296297</c:v>
                </c:pt>
                <c:pt idx="605">
                  <c:v>0.3223611111111111</c:v>
                </c:pt>
                <c:pt idx="606">
                  <c:v>0.32238425925925923</c:v>
                </c:pt>
                <c:pt idx="607">
                  <c:v>0.32240740740740742</c:v>
                </c:pt>
                <c:pt idx="608">
                  <c:v>0.32243055555555555</c:v>
                </c:pt>
                <c:pt idx="609">
                  <c:v>0.32245370370370369</c:v>
                </c:pt>
                <c:pt idx="610">
                  <c:v>0.32247685185185188</c:v>
                </c:pt>
                <c:pt idx="611">
                  <c:v>0.32250000000000001</c:v>
                </c:pt>
                <c:pt idx="612">
                  <c:v>0.32252314814814814</c:v>
                </c:pt>
                <c:pt idx="613">
                  <c:v>0.32254629629629633</c:v>
                </c:pt>
                <c:pt idx="614">
                  <c:v>0.32256944444444446</c:v>
                </c:pt>
                <c:pt idx="615">
                  <c:v>0.3225925925925926</c:v>
                </c:pt>
                <c:pt idx="616">
                  <c:v>0.32261574074074073</c:v>
                </c:pt>
                <c:pt idx="617">
                  <c:v>0.32263888888888886</c:v>
                </c:pt>
                <c:pt idx="618">
                  <c:v>0.32266203703703705</c:v>
                </c:pt>
                <c:pt idx="619">
                  <c:v>0.32269675925925928</c:v>
                </c:pt>
                <c:pt idx="620">
                  <c:v>0.32271990740740741</c:v>
                </c:pt>
                <c:pt idx="621">
                  <c:v>0.32274305555555555</c:v>
                </c:pt>
                <c:pt idx="622">
                  <c:v>0.32276620370370374</c:v>
                </c:pt>
                <c:pt idx="623">
                  <c:v>0.32278935185185187</c:v>
                </c:pt>
                <c:pt idx="624">
                  <c:v>0.3228125</c:v>
                </c:pt>
                <c:pt idx="625">
                  <c:v>0.32283564814814814</c:v>
                </c:pt>
                <c:pt idx="626">
                  <c:v>0.32285879629629627</c:v>
                </c:pt>
                <c:pt idx="627">
                  <c:v>0.32288194444444446</c:v>
                </c:pt>
                <c:pt idx="628">
                  <c:v>0.32290509259259259</c:v>
                </c:pt>
                <c:pt idx="629">
                  <c:v>0.32292824074074072</c:v>
                </c:pt>
                <c:pt idx="630">
                  <c:v>0.32295138888888891</c:v>
                </c:pt>
                <c:pt idx="631">
                  <c:v>0.32297453703703705</c:v>
                </c:pt>
                <c:pt idx="632">
                  <c:v>0.32299768518518518</c:v>
                </c:pt>
                <c:pt idx="633">
                  <c:v>0.32302083333333331</c:v>
                </c:pt>
                <c:pt idx="634">
                  <c:v>0.32304398148148145</c:v>
                </c:pt>
                <c:pt idx="635">
                  <c:v>0.32306712962962963</c:v>
                </c:pt>
                <c:pt idx="636">
                  <c:v>0.32309027777777777</c:v>
                </c:pt>
                <c:pt idx="637">
                  <c:v>0.3231134259259259</c:v>
                </c:pt>
                <c:pt idx="638">
                  <c:v>0.32313657407407409</c:v>
                </c:pt>
                <c:pt idx="639">
                  <c:v>0.32315972222222222</c:v>
                </c:pt>
                <c:pt idx="640">
                  <c:v>0.32318287037037036</c:v>
                </c:pt>
                <c:pt idx="641">
                  <c:v>0.32320601851851855</c:v>
                </c:pt>
                <c:pt idx="642">
                  <c:v>0.32322916666666668</c:v>
                </c:pt>
                <c:pt idx="643">
                  <c:v>0.32325231481481481</c:v>
                </c:pt>
                <c:pt idx="644">
                  <c:v>0.323275462962963</c:v>
                </c:pt>
                <c:pt idx="645">
                  <c:v>0.32329861111111108</c:v>
                </c:pt>
                <c:pt idx="646">
                  <c:v>0.32332175925925927</c:v>
                </c:pt>
                <c:pt idx="647">
                  <c:v>0.3233449074074074</c:v>
                </c:pt>
                <c:pt idx="648">
                  <c:v>0.32336805555555553</c:v>
                </c:pt>
                <c:pt idx="649">
                  <c:v>0.32340277777777776</c:v>
                </c:pt>
                <c:pt idx="650">
                  <c:v>0.32342592592592595</c:v>
                </c:pt>
                <c:pt idx="651">
                  <c:v>0.32344907407407408</c:v>
                </c:pt>
                <c:pt idx="652">
                  <c:v>0.32347222222222222</c:v>
                </c:pt>
                <c:pt idx="653">
                  <c:v>0.32349537037037041</c:v>
                </c:pt>
                <c:pt idx="654">
                  <c:v>0.32351851851851854</c:v>
                </c:pt>
                <c:pt idx="655">
                  <c:v>0.32354166666666667</c:v>
                </c:pt>
                <c:pt idx="656">
                  <c:v>0.32356481481481481</c:v>
                </c:pt>
                <c:pt idx="657">
                  <c:v>0.32358796296296294</c:v>
                </c:pt>
                <c:pt idx="658">
                  <c:v>0.32361111111111113</c:v>
                </c:pt>
                <c:pt idx="659">
                  <c:v>0.32363425925925926</c:v>
                </c:pt>
                <c:pt idx="660">
                  <c:v>0.32365740740740739</c:v>
                </c:pt>
                <c:pt idx="661">
                  <c:v>0.32368055555555558</c:v>
                </c:pt>
                <c:pt idx="662">
                  <c:v>0.32370370370370372</c:v>
                </c:pt>
                <c:pt idx="663">
                  <c:v>0.32372685185185185</c:v>
                </c:pt>
                <c:pt idx="664">
                  <c:v>0.32374999999999998</c:v>
                </c:pt>
                <c:pt idx="665">
                  <c:v>0.32377314814814812</c:v>
                </c:pt>
                <c:pt idx="666">
                  <c:v>0.3237962962962963</c:v>
                </c:pt>
                <c:pt idx="667">
                  <c:v>0.32381944444444444</c:v>
                </c:pt>
                <c:pt idx="668">
                  <c:v>0.32384259259259257</c:v>
                </c:pt>
                <c:pt idx="669">
                  <c:v>0.32386574074074076</c:v>
                </c:pt>
                <c:pt idx="670">
                  <c:v>0.32388888888888889</c:v>
                </c:pt>
                <c:pt idx="671">
                  <c:v>0.32391203703703703</c:v>
                </c:pt>
                <c:pt idx="672">
                  <c:v>0.32393518518518521</c:v>
                </c:pt>
                <c:pt idx="673">
                  <c:v>0.32395833333333335</c:v>
                </c:pt>
                <c:pt idx="674">
                  <c:v>0.32398148148148148</c:v>
                </c:pt>
                <c:pt idx="675">
                  <c:v>0.32400462962962967</c:v>
                </c:pt>
                <c:pt idx="676">
                  <c:v>0.32402777777777775</c:v>
                </c:pt>
                <c:pt idx="677">
                  <c:v>0.32405092592592594</c:v>
                </c:pt>
                <c:pt idx="678">
                  <c:v>0.32407407407407407</c:v>
                </c:pt>
                <c:pt idx="679">
                  <c:v>0.3240972222222222</c:v>
                </c:pt>
                <c:pt idx="680">
                  <c:v>0.32412037037037039</c:v>
                </c:pt>
                <c:pt idx="681">
                  <c:v>0.32415509259259262</c:v>
                </c:pt>
                <c:pt idx="682">
                  <c:v>0.32417824074074075</c:v>
                </c:pt>
                <c:pt idx="683">
                  <c:v>0.32420138888888889</c:v>
                </c:pt>
                <c:pt idx="684">
                  <c:v>0.32422453703703707</c:v>
                </c:pt>
                <c:pt idx="685">
                  <c:v>0.32424768518518515</c:v>
                </c:pt>
                <c:pt idx="686">
                  <c:v>0.32427083333333334</c:v>
                </c:pt>
                <c:pt idx="687">
                  <c:v>0.32429398148148147</c:v>
                </c:pt>
                <c:pt idx="688">
                  <c:v>0.32431712962962961</c:v>
                </c:pt>
                <c:pt idx="689">
                  <c:v>0.3243402777777778</c:v>
                </c:pt>
                <c:pt idx="690">
                  <c:v>0.32436342592592593</c:v>
                </c:pt>
                <c:pt idx="691">
                  <c:v>0.32438657407407406</c:v>
                </c:pt>
                <c:pt idx="692">
                  <c:v>0.32440972222222225</c:v>
                </c:pt>
                <c:pt idx="693">
                  <c:v>0.32443287037037033</c:v>
                </c:pt>
                <c:pt idx="694">
                  <c:v>0.32445601851851852</c:v>
                </c:pt>
                <c:pt idx="695">
                  <c:v>0.32447916666666665</c:v>
                </c:pt>
                <c:pt idx="696">
                  <c:v>0.32450231481481479</c:v>
                </c:pt>
                <c:pt idx="697">
                  <c:v>0.32452546296296297</c:v>
                </c:pt>
                <c:pt idx="698">
                  <c:v>0.32454861111111111</c:v>
                </c:pt>
                <c:pt idx="699">
                  <c:v>0.32457175925925924</c:v>
                </c:pt>
                <c:pt idx="700">
                  <c:v>0.32459490740740743</c:v>
                </c:pt>
                <c:pt idx="701">
                  <c:v>0.32461805555555556</c:v>
                </c:pt>
                <c:pt idx="702">
                  <c:v>0.3246412037037037</c:v>
                </c:pt>
                <c:pt idx="703">
                  <c:v>0.32466435185185188</c:v>
                </c:pt>
                <c:pt idx="704">
                  <c:v>0.32468750000000002</c:v>
                </c:pt>
                <c:pt idx="705">
                  <c:v>0.32471064814814815</c:v>
                </c:pt>
                <c:pt idx="706">
                  <c:v>0.32473379629629628</c:v>
                </c:pt>
                <c:pt idx="707">
                  <c:v>0.32475694444444442</c:v>
                </c:pt>
                <c:pt idx="708">
                  <c:v>0.32478009259259261</c:v>
                </c:pt>
                <c:pt idx="709">
                  <c:v>0.32480324074074074</c:v>
                </c:pt>
                <c:pt idx="710">
                  <c:v>0.32483796296296297</c:v>
                </c:pt>
                <c:pt idx="711">
                  <c:v>0.3248611111111111</c:v>
                </c:pt>
                <c:pt idx="712">
                  <c:v>0.32488425925925929</c:v>
                </c:pt>
                <c:pt idx="713">
                  <c:v>0.32490740740740742</c:v>
                </c:pt>
                <c:pt idx="714">
                  <c:v>0.32493055555555556</c:v>
                </c:pt>
                <c:pt idx="715">
                  <c:v>0.32495370370370369</c:v>
                </c:pt>
                <c:pt idx="716">
                  <c:v>0.32497685185185182</c:v>
                </c:pt>
                <c:pt idx="717">
                  <c:v>0.32500000000000001</c:v>
                </c:pt>
                <c:pt idx="718">
                  <c:v>0.32502314814814814</c:v>
                </c:pt>
                <c:pt idx="719">
                  <c:v>0.32504629629629628</c:v>
                </c:pt>
                <c:pt idx="720">
                  <c:v>0.32506944444444447</c:v>
                </c:pt>
                <c:pt idx="721">
                  <c:v>0.3250925925925926</c:v>
                </c:pt>
                <c:pt idx="722">
                  <c:v>0.32511574074074073</c:v>
                </c:pt>
                <c:pt idx="723">
                  <c:v>0.32513888888888892</c:v>
                </c:pt>
                <c:pt idx="724">
                  <c:v>0.325162037037037</c:v>
                </c:pt>
                <c:pt idx="725">
                  <c:v>0.32518518518518519</c:v>
                </c:pt>
                <c:pt idx="726">
                  <c:v>0.32520833333333332</c:v>
                </c:pt>
                <c:pt idx="727">
                  <c:v>0.32523148148148145</c:v>
                </c:pt>
                <c:pt idx="728">
                  <c:v>0.32525462962962964</c:v>
                </c:pt>
                <c:pt idx="729">
                  <c:v>0.32527777777777778</c:v>
                </c:pt>
                <c:pt idx="730">
                  <c:v>0.32530092592592591</c:v>
                </c:pt>
                <c:pt idx="731">
                  <c:v>0.3253240740740741</c:v>
                </c:pt>
                <c:pt idx="732">
                  <c:v>0.32534722222222223</c:v>
                </c:pt>
                <c:pt idx="733">
                  <c:v>0.32537037037037037</c:v>
                </c:pt>
                <c:pt idx="734">
                  <c:v>0.32539351851851855</c:v>
                </c:pt>
                <c:pt idx="735">
                  <c:v>0.32541666666666669</c:v>
                </c:pt>
                <c:pt idx="736">
                  <c:v>0.32543981481481482</c:v>
                </c:pt>
                <c:pt idx="737">
                  <c:v>0.32546296296296295</c:v>
                </c:pt>
                <c:pt idx="738">
                  <c:v>0.32548611111111109</c:v>
                </c:pt>
                <c:pt idx="739">
                  <c:v>0.32550925925925928</c:v>
                </c:pt>
                <c:pt idx="740">
                  <c:v>0.32553240740740741</c:v>
                </c:pt>
                <c:pt idx="741">
                  <c:v>0.32555555555555554</c:v>
                </c:pt>
                <c:pt idx="742">
                  <c:v>0.32557870370370373</c:v>
                </c:pt>
                <c:pt idx="743">
                  <c:v>0.32560185185185186</c:v>
                </c:pt>
                <c:pt idx="744">
                  <c:v>0.325625</c:v>
                </c:pt>
                <c:pt idx="745">
                  <c:v>0.32564814814814813</c:v>
                </c:pt>
                <c:pt idx="746">
                  <c:v>0.32567129629629626</c:v>
                </c:pt>
                <c:pt idx="747">
                  <c:v>0.32569444444444445</c:v>
                </c:pt>
                <c:pt idx="748">
                  <c:v>0.32572916666666668</c:v>
                </c:pt>
                <c:pt idx="749">
                  <c:v>0.32575231481481481</c:v>
                </c:pt>
                <c:pt idx="750">
                  <c:v>0.32577546296296295</c:v>
                </c:pt>
                <c:pt idx="751">
                  <c:v>0.32579861111111114</c:v>
                </c:pt>
                <c:pt idx="752">
                  <c:v>0.32582175925925927</c:v>
                </c:pt>
                <c:pt idx="753">
                  <c:v>0.3258449074074074</c:v>
                </c:pt>
                <c:pt idx="754">
                  <c:v>0.32586805555555554</c:v>
                </c:pt>
                <c:pt idx="755">
                  <c:v>0.32589120370370367</c:v>
                </c:pt>
                <c:pt idx="756">
                  <c:v>0.32591435185185186</c:v>
                </c:pt>
                <c:pt idx="757">
                  <c:v>0.32593749999999999</c:v>
                </c:pt>
                <c:pt idx="758">
                  <c:v>0.32596064814814812</c:v>
                </c:pt>
                <c:pt idx="759">
                  <c:v>0.32598379629629631</c:v>
                </c:pt>
                <c:pt idx="760">
                  <c:v>0.32600694444444445</c:v>
                </c:pt>
                <c:pt idx="761">
                  <c:v>0.32603009259259258</c:v>
                </c:pt>
                <c:pt idx="762">
                  <c:v>0.32605324074074077</c:v>
                </c:pt>
                <c:pt idx="763">
                  <c:v>0.3260763888888889</c:v>
                </c:pt>
                <c:pt idx="764">
                  <c:v>0.32609953703703703</c:v>
                </c:pt>
                <c:pt idx="765">
                  <c:v>0.32612268518518522</c:v>
                </c:pt>
                <c:pt idx="766">
                  <c:v>0.3261458333333333</c:v>
                </c:pt>
                <c:pt idx="767">
                  <c:v>0.32616898148148149</c:v>
                </c:pt>
                <c:pt idx="768">
                  <c:v>0.32619212962962962</c:v>
                </c:pt>
                <c:pt idx="769">
                  <c:v>0.32621527777777776</c:v>
                </c:pt>
                <c:pt idx="770">
                  <c:v>0.32623842592592595</c:v>
                </c:pt>
                <c:pt idx="771">
                  <c:v>0.32626157407407408</c:v>
                </c:pt>
                <c:pt idx="772">
                  <c:v>0.32628472222222221</c:v>
                </c:pt>
                <c:pt idx="773">
                  <c:v>0.3263078703703704</c:v>
                </c:pt>
                <c:pt idx="774">
                  <c:v>0.32633101851851848</c:v>
                </c:pt>
                <c:pt idx="775">
                  <c:v>0.32635416666666667</c:v>
                </c:pt>
                <c:pt idx="776">
                  <c:v>0.3263773148148148</c:v>
                </c:pt>
                <c:pt idx="777">
                  <c:v>0.32640046296296293</c:v>
                </c:pt>
                <c:pt idx="778">
                  <c:v>0.32642361111111112</c:v>
                </c:pt>
                <c:pt idx="779">
                  <c:v>0.32644675925925926</c:v>
                </c:pt>
                <c:pt idx="780">
                  <c:v>0.32646990740740739</c:v>
                </c:pt>
                <c:pt idx="781">
                  <c:v>0.32649305555555558</c:v>
                </c:pt>
                <c:pt idx="782">
                  <c:v>0.32651620370370371</c:v>
                </c:pt>
                <c:pt idx="783">
                  <c:v>0.32655092592592594</c:v>
                </c:pt>
                <c:pt idx="784">
                  <c:v>0.32657407407407407</c:v>
                </c:pt>
                <c:pt idx="785">
                  <c:v>0.32659722222222221</c:v>
                </c:pt>
                <c:pt idx="786">
                  <c:v>0.32662037037037034</c:v>
                </c:pt>
                <c:pt idx="787">
                  <c:v>0.32664351851851853</c:v>
                </c:pt>
                <c:pt idx="788">
                  <c:v>0.32666666666666666</c:v>
                </c:pt>
                <c:pt idx="789">
                  <c:v>0.32668981481481479</c:v>
                </c:pt>
                <c:pt idx="790">
                  <c:v>0.32671296296296298</c:v>
                </c:pt>
                <c:pt idx="791">
                  <c:v>0.32673611111111112</c:v>
                </c:pt>
                <c:pt idx="792">
                  <c:v>0.32675925925925925</c:v>
                </c:pt>
                <c:pt idx="793">
                  <c:v>0.32678240740740744</c:v>
                </c:pt>
                <c:pt idx="794">
                  <c:v>0.32680555555555557</c:v>
                </c:pt>
                <c:pt idx="795">
                  <c:v>0.3268287037037037</c:v>
                </c:pt>
                <c:pt idx="796">
                  <c:v>0.32685185185185184</c:v>
                </c:pt>
                <c:pt idx="797">
                  <c:v>0.32687499999999997</c:v>
                </c:pt>
                <c:pt idx="798">
                  <c:v>0.32689814814814816</c:v>
                </c:pt>
                <c:pt idx="799">
                  <c:v>0.32692129629629629</c:v>
                </c:pt>
                <c:pt idx="800">
                  <c:v>0.32694444444444443</c:v>
                </c:pt>
                <c:pt idx="801">
                  <c:v>0.32696759259259262</c:v>
                </c:pt>
                <c:pt idx="802">
                  <c:v>0.32699074074074075</c:v>
                </c:pt>
                <c:pt idx="803">
                  <c:v>0.32701388888888888</c:v>
                </c:pt>
                <c:pt idx="804">
                  <c:v>0.32703703703703701</c:v>
                </c:pt>
                <c:pt idx="805">
                  <c:v>0.32706018518518515</c:v>
                </c:pt>
                <c:pt idx="806">
                  <c:v>0.32708333333333334</c:v>
                </c:pt>
                <c:pt idx="807">
                  <c:v>0.32710648148148147</c:v>
                </c:pt>
                <c:pt idx="808">
                  <c:v>0.3271296296296296</c:v>
                </c:pt>
                <c:pt idx="809">
                  <c:v>0.32715277777777779</c:v>
                </c:pt>
                <c:pt idx="810">
                  <c:v>0.32717592592592593</c:v>
                </c:pt>
                <c:pt idx="811">
                  <c:v>0.32719907407407406</c:v>
                </c:pt>
                <c:pt idx="812">
                  <c:v>0.32722222222222225</c:v>
                </c:pt>
                <c:pt idx="813">
                  <c:v>0.32724537037037038</c:v>
                </c:pt>
                <c:pt idx="814">
                  <c:v>0.32726851851851851</c:v>
                </c:pt>
                <c:pt idx="815">
                  <c:v>0.3272916666666667</c:v>
                </c:pt>
                <c:pt idx="816">
                  <c:v>0.32731481481481484</c:v>
                </c:pt>
                <c:pt idx="817">
                  <c:v>0.32733796296296297</c:v>
                </c:pt>
                <c:pt idx="818">
                  <c:v>0.3273726851851852</c:v>
                </c:pt>
                <c:pt idx="819">
                  <c:v>0.32739583333333333</c:v>
                </c:pt>
                <c:pt idx="820">
                  <c:v>0.32741898148148146</c:v>
                </c:pt>
                <c:pt idx="821">
                  <c:v>0.32744212962962965</c:v>
                </c:pt>
                <c:pt idx="822">
                  <c:v>0.32746527777777779</c:v>
                </c:pt>
                <c:pt idx="823">
                  <c:v>0.32748842592592592</c:v>
                </c:pt>
                <c:pt idx="824">
                  <c:v>0.32751157407407411</c:v>
                </c:pt>
                <c:pt idx="825">
                  <c:v>0.32753472222222224</c:v>
                </c:pt>
                <c:pt idx="826">
                  <c:v>0.32755787037037037</c:v>
                </c:pt>
                <c:pt idx="827">
                  <c:v>0.32758101851851851</c:v>
                </c:pt>
                <c:pt idx="828">
                  <c:v>0.32760416666666664</c:v>
                </c:pt>
                <c:pt idx="829">
                  <c:v>0.32762731481481483</c:v>
                </c:pt>
                <c:pt idx="830">
                  <c:v>0.32765046296296296</c:v>
                </c:pt>
                <c:pt idx="831">
                  <c:v>0.3276736111111111</c:v>
                </c:pt>
                <c:pt idx="832">
                  <c:v>0.32769675925925928</c:v>
                </c:pt>
                <c:pt idx="833">
                  <c:v>0.32771990740740742</c:v>
                </c:pt>
                <c:pt idx="834">
                  <c:v>0.32774305555555555</c:v>
                </c:pt>
                <c:pt idx="835">
                  <c:v>0.32776620370370368</c:v>
                </c:pt>
                <c:pt idx="836">
                  <c:v>0.32778935185185182</c:v>
                </c:pt>
                <c:pt idx="837">
                  <c:v>0.32781250000000001</c:v>
                </c:pt>
                <c:pt idx="838">
                  <c:v>0.32783564814814814</c:v>
                </c:pt>
                <c:pt idx="839">
                  <c:v>0.32785879629629627</c:v>
                </c:pt>
                <c:pt idx="840">
                  <c:v>0.32788194444444446</c:v>
                </c:pt>
                <c:pt idx="841">
                  <c:v>0.3279050925925926</c:v>
                </c:pt>
                <c:pt idx="842">
                  <c:v>0.32792824074074073</c:v>
                </c:pt>
                <c:pt idx="843">
                  <c:v>0.32795138888888892</c:v>
                </c:pt>
                <c:pt idx="844">
                  <c:v>0.32797453703703705</c:v>
                </c:pt>
                <c:pt idx="845">
                  <c:v>0.32799768518518518</c:v>
                </c:pt>
                <c:pt idx="846">
                  <c:v>0.32802083333333337</c:v>
                </c:pt>
                <c:pt idx="847">
                  <c:v>0.32804398148148145</c:v>
                </c:pt>
                <c:pt idx="848">
                  <c:v>0.32806712962962964</c:v>
                </c:pt>
                <c:pt idx="849">
                  <c:v>0.32809027777777777</c:v>
                </c:pt>
                <c:pt idx="850">
                  <c:v>0.32811342592592591</c:v>
                </c:pt>
                <c:pt idx="851">
                  <c:v>0.32813657407407409</c:v>
                </c:pt>
                <c:pt idx="852">
                  <c:v>0.32815972222222223</c:v>
                </c:pt>
                <c:pt idx="853">
                  <c:v>0.32818287037037036</c:v>
                </c:pt>
                <c:pt idx="854">
                  <c:v>0.32820601851851855</c:v>
                </c:pt>
                <c:pt idx="855">
                  <c:v>0.32822916666666663</c:v>
                </c:pt>
                <c:pt idx="856">
                  <c:v>0.32826388888888891</c:v>
                </c:pt>
                <c:pt idx="857">
                  <c:v>0.32828703703703704</c:v>
                </c:pt>
                <c:pt idx="858">
                  <c:v>0.32831018518518518</c:v>
                </c:pt>
                <c:pt idx="859">
                  <c:v>0.32833333333333331</c:v>
                </c:pt>
                <c:pt idx="860">
                  <c:v>0.3283564814814815</c:v>
                </c:pt>
                <c:pt idx="861">
                  <c:v>0.32837962962962963</c:v>
                </c:pt>
                <c:pt idx="862">
                  <c:v>0.32840277777777777</c:v>
                </c:pt>
                <c:pt idx="863">
                  <c:v>0.32842592592592595</c:v>
                </c:pt>
                <c:pt idx="864">
                  <c:v>0.32844907407407409</c:v>
                </c:pt>
                <c:pt idx="865">
                  <c:v>0.32847222222222222</c:v>
                </c:pt>
                <c:pt idx="866">
                  <c:v>0.32849537037037035</c:v>
                </c:pt>
                <c:pt idx="867">
                  <c:v>0.32851851851851849</c:v>
                </c:pt>
                <c:pt idx="868">
                  <c:v>0.32854166666666668</c:v>
                </c:pt>
                <c:pt idx="869">
                  <c:v>0.32856481481481481</c:v>
                </c:pt>
                <c:pt idx="870">
                  <c:v>0.32858796296296294</c:v>
                </c:pt>
                <c:pt idx="871">
                  <c:v>0.32861111111111113</c:v>
                </c:pt>
                <c:pt idx="872">
                  <c:v>0.32863425925925926</c:v>
                </c:pt>
                <c:pt idx="873">
                  <c:v>0.3286574074074074</c:v>
                </c:pt>
                <c:pt idx="874">
                  <c:v>0.32868055555555559</c:v>
                </c:pt>
                <c:pt idx="875">
                  <c:v>0.32870370370370372</c:v>
                </c:pt>
                <c:pt idx="876">
                  <c:v>0.32872685185185185</c:v>
                </c:pt>
                <c:pt idx="877">
                  <c:v>0.32874999999999999</c:v>
                </c:pt>
                <c:pt idx="878">
                  <c:v>0.32877314814814812</c:v>
                </c:pt>
                <c:pt idx="879">
                  <c:v>0.32879629629629631</c:v>
                </c:pt>
                <c:pt idx="880">
                  <c:v>0.32881944444444444</c:v>
                </c:pt>
                <c:pt idx="881">
                  <c:v>0.32884259259259258</c:v>
                </c:pt>
                <c:pt idx="882">
                  <c:v>0.32886574074074076</c:v>
                </c:pt>
                <c:pt idx="883">
                  <c:v>0.3288888888888889</c:v>
                </c:pt>
                <c:pt idx="884">
                  <c:v>0.32891203703703703</c:v>
                </c:pt>
                <c:pt idx="885">
                  <c:v>0.32893518518518516</c:v>
                </c:pt>
                <c:pt idx="886">
                  <c:v>0.3289583333333333</c:v>
                </c:pt>
                <c:pt idx="887">
                  <c:v>0.32898148148148149</c:v>
                </c:pt>
                <c:pt idx="888">
                  <c:v>0.32900462962962962</c:v>
                </c:pt>
                <c:pt idx="889">
                  <c:v>0.32902777777777775</c:v>
                </c:pt>
                <c:pt idx="890">
                  <c:v>0.32905092592592594</c:v>
                </c:pt>
                <c:pt idx="891">
                  <c:v>0.32907407407407407</c:v>
                </c:pt>
                <c:pt idx="892">
                  <c:v>0.32909722222222221</c:v>
                </c:pt>
                <c:pt idx="893">
                  <c:v>0.3291203703703704</c:v>
                </c:pt>
                <c:pt idx="894">
                  <c:v>0.32915509259259262</c:v>
                </c:pt>
                <c:pt idx="895">
                  <c:v>0.3291782407407407</c:v>
                </c:pt>
                <c:pt idx="896">
                  <c:v>0.32920138888888889</c:v>
                </c:pt>
                <c:pt idx="897">
                  <c:v>0.32922453703703702</c:v>
                </c:pt>
                <c:pt idx="898">
                  <c:v>0.32924768518518516</c:v>
                </c:pt>
                <c:pt idx="899">
                  <c:v>0.32927083333333335</c:v>
                </c:pt>
                <c:pt idx="900">
                  <c:v>0.32929398148148148</c:v>
                </c:pt>
                <c:pt idx="901">
                  <c:v>0.32931712962962961</c:v>
                </c:pt>
                <c:pt idx="902">
                  <c:v>0.3293402777777778</c:v>
                </c:pt>
                <c:pt idx="903">
                  <c:v>0.32936342592592593</c:v>
                </c:pt>
                <c:pt idx="904">
                  <c:v>0.32938657407407407</c:v>
                </c:pt>
                <c:pt idx="905">
                  <c:v>0.32940972222222226</c:v>
                </c:pt>
                <c:pt idx="906">
                  <c:v>0.32943287037037039</c:v>
                </c:pt>
                <c:pt idx="907">
                  <c:v>0.32945601851851852</c:v>
                </c:pt>
                <c:pt idx="908">
                  <c:v>0.32947916666666666</c:v>
                </c:pt>
                <c:pt idx="909">
                  <c:v>0.32950231481481479</c:v>
                </c:pt>
                <c:pt idx="910">
                  <c:v>0.32952546296296298</c:v>
                </c:pt>
                <c:pt idx="911">
                  <c:v>0.32954861111111111</c:v>
                </c:pt>
                <c:pt idx="912">
                  <c:v>0.32957175925925924</c:v>
                </c:pt>
                <c:pt idx="913">
                  <c:v>0.32959490740740743</c:v>
                </c:pt>
                <c:pt idx="914">
                  <c:v>0.32961805555555557</c:v>
                </c:pt>
                <c:pt idx="915">
                  <c:v>0.3296412037037037</c:v>
                </c:pt>
                <c:pt idx="916">
                  <c:v>0.32966435185185183</c:v>
                </c:pt>
                <c:pt idx="917">
                  <c:v>0.32968749999999997</c:v>
                </c:pt>
                <c:pt idx="918">
                  <c:v>0.32971064814814816</c:v>
                </c:pt>
                <c:pt idx="919">
                  <c:v>0.32973379629629629</c:v>
                </c:pt>
                <c:pt idx="920">
                  <c:v>0.32975694444444442</c:v>
                </c:pt>
                <c:pt idx="921">
                  <c:v>0.32978009259259261</c:v>
                </c:pt>
                <c:pt idx="922">
                  <c:v>0.32980324074074074</c:v>
                </c:pt>
                <c:pt idx="923">
                  <c:v>0.32982638888888888</c:v>
                </c:pt>
                <c:pt idx="924">
                  <c:v>0.32984953703703707</c:v>
                </c:pt>
                <c:pt idx="925">
                  <c:v>0.3298726851851852</c:v>
                </c:pt>
                <c:pt idx="926">
                  <c:v>0.32989583333333333</c:v>
                </c:pt>
                <c:pt idx="927">
                  <c:v>0.32991898148148152</c:v>
                </c:pt>
                <c:pt idx="928">
                  <c:v>0.3299421296296296</c:v>
                </c:pt>
                <c:pt idx="929">
                  <c:v>0.32997685185185183</c:v>
                </c:pt>
                <c:pt idx="930">
                  <c:v>0.33</c:v>
                </c:pt>
                <c:pt idx="931">
                  <c:v>0.33002314814814815</c:v>
                </c:pt>
                <c:pt idx="932">
                  <c:v>0.33004629629629628</c:v>
                </c:pt>
                <c:pt idx="933">
                  <c:v>0.33006944444444447</c:v>
                </c:pt>
                <c:pt idx="934">
                  <c:v>0.3300925925925926</c:v>
                </c:pt>
                <c:pt idx="935">
                  <c:v>0.33011574074074074</c:v>
                </c:pt>
                <c:pt idx="936">
                  <c:v>0.33013888888888893</c:v>
                </c:pt>
                <c:pt idx="937">
                  <c:v>0.330162037037037</c:v>
                </c:pt>
                <c:pt idx="938">
                  <c:v>0.33018518518518519</c:v>
                </c:pt>
                <c:pt idx="939">
                  <c:v>0.33020833333333333</c:v>
                </c:pt>
                <c:pt idx="940">
                  <c:v>0.33023148148148146</c:v>
                </c:pt>
                <c:pt idx="941">
                  <c:v>0.33025462962962965</c:v>
                </c:pt>
                <c:pt idx="942">
                  <c:v>0.33027777777777778</c:v>
                </c:pt>
                <c:pt idx="943">
                  <c:v>0.33030092592592591</c:v>
                </c:pt>
                <c:pt idx="944">
                  <c:v>0.3303240740740741</c:v>
                </c:pt>
                <c:pt idx="945">
                  <c:v>0.33034722222222224</c:v>
                </c:pt>
                <c:pt idx="946">
                  <c:v>0.33037037037037037</c:v>
                </c:pt>
                <c:pt idx="947">
                  <c:v>0.3303935185185185</c:v>
                </c:pt>
                <c:pt idx="948">
                  <c:v>0.33041666666666664</c:v>
                </c:pt>
                <c:pt idx="949">
                  <c:v>0.33043981481481483</c:v>
                </c:pt>
                <c:pt idx="950">
                  <c:v>0.33046296296296296</c:v>
                </c:pt>
                <c:pt idx="951">
                  <c:v>0.33048611111111109</c:v>
                </c:pt>
                <c:pt idx="952">
                  <c:v>0.33050925925925928</c:v>
                </c:pt>
                <c:pt idx="953">
                  <c:v>0.33053240740740741</c:v>
                </c:pt>
                <c:pt idx="954">
                  <c:v>0.33055555555555555</c:v>
                </c:pt>
                <c:pt idx="955">
                  <c:v>0.33057870370370374</c:v>
                </c:pt>
                <c:pt idx="956">
                  <c:v>0.33060185185185187</c:v>
                </c:pt>
                <c:pt idx="957">
                  <c:v>0.330625</c:v>
                </c:pt>
                <c:pt idx="958">
                  <c:v>0.33064814814814814</c:v>
                </c:pt>
                <c:pt idx="959">
                  <c:v>0.33067129629629627</c:v>
                </c:pt>
                <c:pt idx="960">
                  <c:v>0.33069444444444446</c:v>
                </c:pt>
                <c:pt idx="961">
                  <c:v>0.33071759259259259</c:v>
                </c:pt>
                <c:pt idx="962">
                  <c:v>0.33074074074074072</c:v>
                </c:pt>
                <c:pt idx="963">
                  <c:v>0.33076388888888891</c:v>
                </c:pt>
                <c:pt idx="964">
                  <c:v>0.33078703703703705</c:v>
                </c:pt>
                <c:pt idx="965">
                  <c:v>0.33081018518518518</c:v>
                </c:pt>
                <c:pt idx="966">
                  <c:v>0.33084490740740741</c:v>
                </c:pt>
                <c:pt idx="967">
                  <c:v>0.3308680555555556</c:v>
                </c:pt>
                <c:pt idx="968">
                  <c:v>0.33089120370370367</c:v>
                </c:pt>
                <c:pt idx="969">
                  <c:v>0.33091435185185186</c:v>
                </c:pt>
                <c:pt idx="970">
                  <c:v>0.3309375</c:v>
                </c:pt>
                <c:pt idx="971">
                  <c:v>0.33096064814814813</c:v>
                </c:pt>
                <c:pt idx="972">
                  <c:v>0.33098379629629632</c:v>
                </c:pt>
                <c:pt idx="973">
                  <c:v>0.33100694444444445</c:v>
                </c:pt>
                <c:pt idx="974">
                  <c:v>0.33103009259259258</c:v>
                </c:pt>
                <c:pt idx="975">
                  <c:v>0.33105324074074077</c:v>
                </c:pt>
                <c:pt idx="976">
                  <c:v>0.33107638888888885</c:v>
                </c:pt>
                <c:pt idx="977">
                  <c:v>0.33109953703703704</c:v>
                </c:pt>
                <c:pt idx="978">
                  <c:v>0.33112268518518517</c:v>
                </c:pt>
                <c:pt idx="979">
                  <c:v>0.33114583333333331</c:v>
                </c:pt>
                <c:pt idx="980">
                  <c:v>0.33116898148148149</c:v>
                </c:pt>
                <c:pt idx="981">
                  <c:v>0.33119212962962963</c:v>
                </c:pt>
                <c:pt idx="982">
                  <c:v>0.33121527777777776</c:v>
                </c:pt>
                <c:pt idx="983">
                  <c:v>0.33123842592592595</c:v>
                </c:pt>
                <c:pt idx="984">
                  <c:v>0.33126157407407408</c:v>
                </c:pt>
                <c:pt idx="985">
                  <c:v>0.33128472222222222</c:v>
                </c:pt>
                <c:pt idx="986">
                  <c:v>0.33130787037037041</c:v>
                </c:pt>
                <c:pt idx="987">
                  <c:v>0.33133101851851854</c:v>
                </c:pt>
                <c:pt idx="988">
                  <c:v>0.33135416666666667</c:v>
                </c:pt>
                <c:pt idx="989">
                  <c:v>0.33137731481481481</c:v>
                </c:pt>
                <c:pt idx="990">
                  <c:v>0.33140046296296294</c:v>
                </c:pt>
                <c:pt idx="991">
                  <c:v>0.33142361111111113</c:v>
                </c:pt>
                <c:pt idx="992">
                  <c:v>0.33144675925925926</c:v>
                </c:pt>
                <c:pt idx="993">
                  <c:v>0.33146990740740739</c:v>
                </c:pt>
                <c:pt idx="994">
                  <c:v>0.33149305555555558</c:v>
                </c:pt>
                <c:pt idx="995">
                  <c:v>0.33151620370370372</c:v>
                </c:pt>
                <c:pt idx="996">
                  <c:v>0.33153935185185185</c:v>
                </c:pt>
                <c:pt idx="997">
                  <c:v>0.33156249999999998</c:v>
                </c:pt>
                <c:pt idx="998">
                  <c:v>0.33158564814814812</c:v>
                </c:pt>
                <c:pt idx="999">
                  <c:v>0.3316087962962963</c:v>
                </c:pt>
                <c:pt idx="1000">
                  <c:v>0.33163194444444444</c:v>
                </c:pt>
                <c:pt idx="1001">
                  <c:v>0.33166666666666667</c:v>
                </c:pt>
                <c:pt idx="1002">
                  <c:v>0.3316898148148148</c:v>
                </c:pt>
                <c:pt idx="1003">
                  <c:v>0.33171296296296299</c:v>
                </c:pt>
                <c:pt idx="1004">
                  <c:v>0.33173611111111112</c:v>
                </c:pt>
                <c:pt idx="1005">
                  <c:v>0.33175925925925925</c:v>
                </c:pt>
                <c:pt idx="1006">
                  <c:v>0.33178240740740739</c:v>
                </c:pt>
                <c:pt idx="1007">
                  <c:v>0.33180555555555552</c:v>
                </c:pt>
                <c:pt idx="1008">
                  <c:v>0.33182870370370371</c:v>
                </c:pt>
                <c:pt idx="1009">
                  <c:v>0.33185185185185184</c:v>
                </c:pt>
                <c:pt idx="1010">
                  <c:v>0.33187499999999998</c:v>
                </c:pt>
                <c:pt idx="1011">
                  <c:v>0.33189814814814816</c:v>
                </c:pt>
                <c:pt idx="1012">
                  <c:v>0.3319212962962963</c:v>
                </c:pt>
                <c:pt idx="1013">
                  <c:v>0.33194444444444443</c:v>
                </c:pt>
                <c:pt idx="1014">
                  <c:v>0.33196759259259262</c:v>
                </c:pt>
                <c:pt idx="1015">
                  <c:v>0.33199074074074075</c:v>
                </c:pt>
                <c:pt idx="1016">
                  <c:v>0.33201388888888889</c:v>
                </c:pt>
                <c:pt idx="1017">
                  <c:v>0.33203703703703707</c:v>
                </c:pt>
                <c:pt idx="1018">
                  <c:v>0.33206018518518515</c:v>
                </c:pt>
                <c:pt idx="1019">
                  <c:v>0.33208333333333334</c:v>
                </c:pt>
                <c:pt idx="1020">
                  <c:v>0.33210648148148147</c:v>
                </c:pt>
                <c:pt idx="1021">
                  <c:v>0.33212962962962961</c:v>
                </c:pt>
                <c:pt idx="1022">
                  <c:v>0.3321527777777778</c:v>
                </c:pt>
                <c:pt idx="1023">
                  <c:v>0.33217592592592593</c:v>
                </c:pt>
                <c:pt idx="1024">
                  <c:v>0.33219907407407406</c:v>
                </c:pt>
                <c:pt idx="1025">
                  <c:v>0.33222222222222225</c:v>
                </c:pt>
                <c:pt idx="1026">
                  <c:v>0.33224537037037033</c:v>
                </c:pt>
                <c:pt idx="1027">
                  <c:v>0.33226851851851852</c:v>
                </c:pt>
                <c:pt idx="1028">
                  <c:v>0.33229166666666665</c:v>
                </c:pt>
                <c:pt idx="1029">
                  <c:v>0.33231481481481479</c:v>
                </c:pt>
                <c:pt idx="1030">
                  <c:v>0.33233796296296297</c:v>
                </c:pt>
                <c:pt idx="1031">
                  <c:v>0.3323726851851852</c:v>
                </c:pt>
                <c:pt idx="1032">
                  <c:v>0.33239583333333333</c:v>
                </c:pt>
                <c:pt idx="1033">
                  <c:v>0.33241898148148147</c:v>
                </c:pt>
                <c:pt idx="1034">
                  <c:v>0.33244212962962966</c:v>
                </c:pt>
                <c:pt idx="1035">
                  <c:v>0.33246527777777779</c:v>
                </c:pt>
                <c:pt idx="1036">
                  <c:v>0.33248842592592592</c:v>
                </c:pt>
                <c:pt idx="1037">
                  <c:v>0.33251157407407406</c:v>
                </c:pt>
                <c:pt idx="1038">
                  <c:v>0.33253472222222219</c:v>
                </c:pt>
                <c:pt idx="1039">
                  <c:v>0.33255787037037038</c:v>
                </c:pt>
                <c:pt idx="1040">
                  <c:v>0.33258101851851851</c:v>
                </c:pt>
                <c:pt idx="1041">
                  <c:v>0.33260416666666665</c:v>
                </c:pt>
                <c:pt idx="1042">
                  <c:v>0.33262731481481483</c:v>
                </c:pt>
                <c:pt idx="1043">
                  <c:v>0.33265046296296297</c:v>
                </c:pt>
                <c:pt idx="1044">
                  <c:v>0.3326736111111111</c:v>
                </c:pt>
                <c:pt idx="1045">
                  <c:v>0.33269675925925929</c:v>
                </c:pt>
                <c:pt idx="1046">
                  <c:v>0.33271990740740742</c:v>
                </c:pt>
                <c:pt idx="1047">
                  <c:v>0.33274305555555556</c:v>
                </c:pt>
                <c:pt idx="1048">
                  <c:v>0.33276620370370369</c:v>
                </c:pt>
                <c:pt idx="1049">
                  <c:v>0.33278935185185182</c:v>
                </c:pt>
                <c:pt idx="1050">
                  <c:v>0.33281250000000001</c:v>
                </c:pt>
                <c:pt idx="1051">
                  <c:v>0.33283564814814814</c:v>
                </c:pt>
                <c:pt idx="1052">
                  <c:v>0.33285879629629628</c:v>
                </c:pt>
                <c:pt idx="1053">
                  <c:v>0.33288194444444447</c:v>
                </c:pt>
                <c:pt idx="1054">
                  <c:v>0.3329050925925926</c:v>
                </c:pt>
                <c:pt idx="1055">
                  <c:v>0.33292824074074073</c:v>
                </c:pt>
                <c:pt idx="1056">
                  <c:v>0.33295138888888892</c:v>
                </c:pt>
                <c:pt idx="1057">
                  <c:v>0.332974537037037</c:v>
                </c:pt>
                <c:pt idx="1058">
                  <c:v>0.33299768518518519</c:v>
                </c:pt>
                <c:pt idx="1059">
                  <c:v>0.33302083333333332</c:v>
                </c:pt>
                <c:pt idx="1060">
                  <c:v>0.33304398148148145</c:v>
                </c:pt>
                <c:pt idx="1061">
                  <c:v>0.33306712962962964</c:v>
                </c:pt>
                <c:pt idx="1062">
                  <c:v>0.33309027777777778</c:v>
                </c:pt>
                <c:pt idx="1063">
                  <c:v>0.33311342592592591</c:v>
                </c:pt>
                <c:pt idx="1064">
                  <c:v>0.33314814814814814</c:v>
                </c:pt>
                <c:pt idx="1065">
                  <c:v>0.33317129629629633</c:v>
                </c:pt>
                <c:pt idx="1066">
                  <c:v>0.3331944444444444</c:v>
                </c:pt>
                <c:pt idx="1067">
                  <c:v>0.33321759259259259</c:v>
                </c:pt>
                <c:pt idx="1068">
                  <c:v>0.33324074074074073</c:v>
                </c:pt>
                <c:pt idx="1069">
                  <c:v>0.33326388888888886</c:v>
                </c:pt>
                <c:pt idx="1070">
                  <c:v>0.33328703703703705</c:v>
                </c:pt>
                <c:pt idx="1071">
                  <c:v>0.33331018518518518</c:v>
                </c:pt>
                <c:pt idx="1072">
                  <c:v>0.33333333333333331</c:v>
                </c:pt>
                <c:pt idx="1073">
                  <c:v>0.3333564814814815</c:v>
                </c:pt>
                <c:pt idx="1074">
                  <c:v>0.33337962962962964</c:v>
                </c:pt>
                <c:pt idx="1075">
                  <c:v>0.33340277777777777</c:v>
                </c:pt>
                <c:pt idx="1076">
                  <c:v>0.33342592592592596</c:v>
                </c:pt>
                <c:pt idx="1077">
                  <c:v>0.33344907407407409</c:v>
                </c:pt>
                <c:pt idx="1078">
                  <c:v>0.33347222222222223</c:v>
                </c:pt>
                <c:pt idx="1079">
                  <c:v>0.33349537037037041</c:v>
                </c:pt>
                <c:pt idx="1080">
                  <c:v>0.33351851851851855</c:v>
                </c:pt>
                <c:pt idx="1081">
                  <c:v>0.33354166666666668</c:v>
                </c:pt>
                <c:pt idx="1082">
                  <c:v>0.33356481481481487</c:v>
                </c:pt>
                <c:pt idx="1083">
                  <c:v>0.33358796296296295</c:v>
                </c:pt>
                <c:pt idx="1084">
                  <c:v>0.33361111111111108</c:v>
                </c:pt>
                <c:pt idx="1085">
                  <c:v>0.33363425925925921</c:v>
                </c:pt>
                <c:pt idx="1086">
                  <c:v>0.3336574074074074</c:v>
                </c:pt>
                <c:pt idx="1087">
                  <c:v>0.33368055555555554</c:v>
                </c:pt>
                <c:pt idx="1088">
                  <c:v>0.33370370370370367</c:v>
                </c:pt>
                <c:pt idx="1089">
                  <c:v>0.33372685185185186</c:v>
                </c:pt>
                <c:pt idx="1090">
                  <c:v>0.33374999999999999</c:v>
                </c:pt>
                <c:pt idx="1091">
                  <c:v>0.33377314814814812</c:v>
                </c:pt>
                <c:pt idx="1092">
                  <c:v>0.33379629629629631</c:v>
                </c:pt>
                <c:pt idx="1093">
                  <c:v>0.33381944444444445</c:v>
                </c:pt>
                <c:pt idx="1094">
                  <c:v>0.33385416666666662</c:v>
                </c:pt>
                <c:pt idx="1095">
                  <c:v>0.33387731481481481</c:v>
                </c:pt>
                <c:pt idx="1096">
                  <c:v>0.33390046296296294</c:v>
                </c:pt>
                <c:pt idx="1097">
                  <c:v>0.33392361111111107</c:v>
                </c:pt>
                <c:pt idx="1098">
                  <c:v>0.33394675925925926</c:v>
                </c:pt>
                <c:pt idx="1099">
                  <c:v>0.3339699074074074</c:v>
                </c:pt>
                <c:pt idx="1100">
                  <c:v>0.33399305555555553</c:v>
                </c:pt>
                <c:pt idx="1101">
                  <c:v>0.33401620370370372</c:v>
                </c:pt>
                <c:pt idx="1102">
                  <c:v>0.33403935185185185</c:v>
                </c:pt>
                <c:pt idx="1103">
                  <c:v>0.33406249999999998</c:v>
                </c:pt>
                <c:pt idx="1104">
                  <c:v>0.33408564814814817</c:v>
                </c:pt>
                <c:pt idx="1105">
                  <c:v>0.33410879629629631</c:v>
                </c:pt>
                <c:pt idx="1106">
                  <c:v>0.33413194444444444</c:v>
                </c:pt>
                <c:pt idx="1107">
                  <c:v>0.33415509259259263</c:v>
                </c:pt>
                <c:pt idx="1108">
                  <c:v>0.33417824074074076</c:v>
                </c:pt>
                <c:pt idx="1109">
                  <c:v>0.3342013888888889</c:v>
                </c:pt>
                <c:pt idx="1110">
                  <c:v>0.33422453703703708</c:v>
                </c:pt>
                <c:pt idx="1111">
                  <c:v>0.33424768518518522</c:v>
                </c:pt>
                <c:pt idx="1112">
                  <c:v>0.33427083333333335</c:v>
                </c:pt>
                <c:pt idx="1113">
                  <c:v>0.33429398148148143</c:v>
                </c:pt>
                <c:pt idx="1114">
                  <c:v>0.33431712962962962</c:v>
                </c:pt>
                <c:pt idx="1115">
                  <c:v>0.33434027777777775</c:v>
                </c:pt>
                <c:pt idx="1116">
                  <c:v>0.33436342592592588</c:v>
                </c:pt>
                <c:pt idx="1117">
                  <c:v>0.33438657407407407</c:v>
                </c:pt>
                <c:pt idx="1118">
                  <c:v>0.33440972222222221</c:v>
                </c:pt>
                <c:pt idx="1119">
                  <c:v>0.33443287037037034</c:v>
                </c:pt>
                <c:pt idx="1120">
                  <c:v>0.33445601851851853</c:v>
                </c:pt>
                <c:pt idx="1121">
                  <c:v>0.33447916666666666</c:v>
                </c:pt>
                <c:pt idx="1122">
                  <c:v>0.33450231481481479</c:v>
                </c:pt>
                <c:pt idx="1123">
                  <c:v>0.33452546296296298</c:v>
                </c:pt>
                <c:pt idx="1124">
                  <c:v>0.33456018518518515</c:v>
                </c:pt>
                <c:pt idx="1125">
                  <c:v>0.33458333333333329</c:v>
                </c:pt>
                <c:pt idx="1126">
                  <c:v>0.33460648148148148</c:v>
                </c:pt>
                <c:pt idx="1127">
                  <c:v>0.33462962962962961</c:v>
                </c:pt>
                <c:pt idx="1128">
                  <c:v>0.33465277777777774</c:v>
                </c:pt>
                <c:pt idx="1129">
                  <c:v>0.33467592592592593</c:v>
                </c:pt>
                <c:pt idx="1130">
                  <c:v>0.33469907407407407</c:v>
                </c:pt>
                <c:pt idx="1131">
                  <c:v>0.3347222222222222</c:v>
                </c:pt>
                <c:pt idx="1132">
                  <c:v>0.33474537037037039</c:v>
                </c:pt>
                <c:pt idx="1133">
                  <c:v>0.33476851851851852</c:v>
                </c:pt>
                <c:pt idx="1134">
                  <c:v>0.33479166666666665</c:v>
                </c:pt>
                <c:pt idx="1135">
                  <c:v>0.33481481481481484</c:v>
                </c:pt>
                <c:pt idx="1136">
                  <c:v>0.33483796296296298</c:v>
                </c:pt>
                <c:pt idx="1137">
                  <c:v>0.33486111111111111</c:v>
                </c:pt>
                <c:pt idx="1138">
                  <c:v>0.3348842592592593</c:v>
                </c:pt>
                <c:pt idx="1139">
                  <c:v>0.33490740740740743</c:v>
                </c:pt>
                <c:pt idx="1140">
                  <c:v>0.33493055555555556</c:v>
                </c:pt>
                <c:pt idx="1141">
                  <c:v>0.33495370370370375</c:v>
                </c:pt>
                <c:pt idx="1142">
                  <c:v>0.33497685185185189</c:v>
                </c:pt>
                <c:pt idx="1143">
                  <c:v>0.33499999999999996</c:v>
                </c:pt>
                <c:pt idx="1144">
                  <c:v>0.3350231481481481</c:v>
                </c:pt>
                <c:pt idx="1145">
                  <c:v>0.33504629629629629</c:v>
                </c:pt>
                <c:pt idx="1146">
                  <c:v>0.33506944444444442</c:v>
                </c:pt>
                <c:pt idx="1147">
                  <c:v>0.33509259259259255</c:v>
                </c:pt>
                <c:pt idx="1148">
                  <c:v>0.33511574074074074</c:v>
                </c:pt>
                <c:pt idx="1149">
                  <c:v>0.33513888888888888</c:v>
                </c:pt>
                <c:pt idx="1150">
                  <c:v>0.33516203703703701</c:v>
                </c:pt>
                <c:pt idx="1151">
                  <c:v>0.3351851851851852</c:v>
                </c:pt>
                <c:pt idx="1152">
                  <c:v>0.33520833333333333</c:v>
                </c:pt>
                <c:pt idx="1153">
                  <c:v>0.33523148148148146</c:v>
                </c:pt>
                <c:pt idx="1154">
                  <c:v>0.33525462962962965</c:v>
                </c:pt>
                <c:pt idx="1155">
                  <c:v>0.33527777777777779</c:v>
                </c:pt>
                <c:pt idx="1156">
                  <c:v>0.33530092592592592</c:v>
                </c:pt>
                <c:pt idx="1157">
                  <c:v>0.33532407407407411</c:v>
                </c:pt>
                <c:pt idx="1158">
                  <c:v>0.33535879629629628</c:v>
                </c:pt>
                <c:pt idx="1159">
                  <c:v>0.33538194444444441</c:v>
                </c:pt>
                <c:pt idx="1160">
                  <c:v>0.3354050925925926</c:v>
                </c:pt>
                <c:pt idx="1161">
                  <c:v>0.33542824074074074</c:v>
                </c:pt>
                <c:pt idx="1162">
                  <c:v>0.33545138888888887</c:v>
                </c:pt>
                <c:pt idx="1163">
                  <c:v>0.33547453703703706</c:v>
                </c:pt>
                <c:pt idx="1164">
                  <c:v>0.33549768518518519</c:v>
                </c:pt>
                <c:pt idx="1165">
                  <c:v>0.33552083333333332</c:v>
                </c:pt>
                <c:pt idx="1166">
                  <c:v>0.33554398148148151</c:v>
                </c:pt>
                <c:pt idx="1167">
                  <c:v>0.33556712962962965</c:v>
                </c:pt>
                <c:pt idx="1168">
                  <c:v>0.33559027777777778</c:v>
                </c:pt>
                <c:pt idx="1169">
                  <c:v>0.33561342592592597</c:v>
                </c:pt>
                <c:pt idx="1170">
                  <c:v>0.3356365740740741</c:v>
                </c:pt>
                <c:pt idx="1171">
                  <c:v>0.33565972222222223</c:v>
                </c:pt>
                <c:pt idx="1172">
                  <c:v>0.33568287037037042</c:v>
                </c:pt>
                <c:pt idx="1173">
                  <c:v>0.3357060185185185</c:v>
                </c:pt>
                <c:pt idx="1174">
                  <c:v>0.33572916666666663</c:v>
                </c:pt>
                <c:pt idx="1175">
                  <c:v>0.33575231481481477</c:v>
                </c:pt>
                <c:pt idx="1176">
                  <c:v>0.33577546296296296</c:v>
                </c:pt>
                <c:pt idx="1177">
                  <c:v>0.33579861111111109</c:v>
                </c:pt>
                <c:pt idx="1178">
                  <c:v>0.33582175925925922</c:v>
                </c:pt>
                <c:pt idx="1179">
                  <c:v>0.33584490740740741</c:v>
                </c:pt>
                <c:pt idx="1180">
                  <c:v>0.33586805555555554</c:v>
                </c:pt>
                <c:pt idx="1181">
                  <c:v>0.33589120370370368</c:v>
                </c:pt>
                <c:pt idx="1182">
                  <c:v>0.33591435185185187</c:v>
                </c:pt>
                <c:pt idx="1183">
                  <c:v>0.3359375</c:v>
                </c:pt>
                <c:pt idx="1184">
                  <c:v>0.33596064814814813</c:v>
                </c:pt>
                <c:pt idx="1185">
                  <c:v>0.33598379629629632</c:v>
                </c:pt>
                <c:pt idx="1186">
                  <c:v>0.33600694444444446</c:v>
                </c:pt>
                <c:pt idx="1187">
                  <c:v>0.33603009259259259</c:v>
                </c:pt>
                <c:pt idx="1188">
                  <c:v>0.33605324074074078</c:v>
                </c:pt>
                <c:pt idx="1189">
                  <c:v>0.33607638888888891</c:v>
                </c:pt>
                <c:pt idx="1190">
                  <c:v>0.33611111111111108</c:v>
                </c:pt>
                <c:pt idx="1191">
                  <c:v>0.33613425925925927</c:v>
                </c:pt>
                <c:pt idx="1192">
                  <c:v>0.3361574074074074</c:v>
                </c:pt>
                <c:pt idx="1193">
                  <c:v>0.33618055555555554</c:v>
                </c:pt>
                <c:pt idx="1194">
                  <c:v>0.33620370370370373</c:v>
                </c:pt>
                <c:pt idx="1195">
                  <c:v>0.33622685185185186</c:v>
                </c:pt>
                <c:pt idx="1196">
                  <c:v>0.33624999999999999</c:v>
                </c:pt>
                <c:pt idx="1197">
                  <c:v>0.33627314814814818</c:v>
                </c:pt>
                <c:pt idx="1198">
                  <c:v>0.33629629629629632</c:v>
                </c:pt>
                <c:pt idx="1199">
                  <c:v>0.33631944444444445</c:v>
                </c:pt>
                <c:pt idx="1200">
                  <c:v>0.33634259259259264</c:v>
                </c:pt>
                <c:pt idx="1201">
                  <c:v>0.33636574074074077</c:v>
                </c:pt>
                <c:pt idx="1202">
                  <c:v>0.3363888888888889</c:v>
                </c:pt>
                <c:pt idx="1203">
                  <c:v>0.33641203703703698</c:v>
                </c:pt>
                <c:pt idx="1204">
                  <c:v>0.33643518518518517</c:v>
                </c:pt>
                <c:pt idx="1205">
                  <c:v>0.3364583333333333</c:v>
                </c:pt>
                <c:pt idx="1206">
                  <c:v>0.33648148148148144</c:v>
                </c:pt>
                <c:pt idx="1207">
                  <c:v>0.33650462962962963</c:v>
                </c:pt>
                <c:pt idx="1208">
                  <c:v>0.33652777777777776</c:v>
                </c:pt>
                <c:pt idx="1209">
                  <c:v>0.33655092592592589</c:v>
                </c:pt>
                <c:pt idx="1210">
                  <c:v>0.33657407407407408</c:v>
                </c:pt>
                <c:pt idx="1211">
                  <c:v>0.33659722222222221</c:v>
                </c:pt>
                <c:pt idx="1212">
                  <c:v>0.33662037037037035</c:v>
                </c:pt>
                <c:pt idx="1213">
                  <c:v>0.33664351851851854</c:v>
                </c:pt>
                <c:pt idx="1214">
                  <c:v>0.33666666666666667</c:v>
                </c:pt>
                <c:pt idx="1215">
                  <c:v>0.3366898148148148</c:v>
                </c:pt>
                <c:pt idx="1216">
                  <c:v>0.33671296296296299</c:v>
                </c:pt>
                <c:pt idx="1217">
                  <c:v>0.33673611111111112</c:v>
                </c:pt>
                <c:pt idx="1218">
                  <c:v>0.3367708333333333</c:v>
                </c:pt>
                <c:pt idx="1219">
                  <c:v>0.33679398148148149</c:v>
                </c:pt>
                <c:pt idx="1220">
                  <c:v>0.33681712962962962</c:v>
                </c:pt>
                <c:pt idx="1221">
                  <c:v>0.33684027777777775</c:v>
                </c:pt>
                <c:pt idx="1222">
                  <c:v>0.33686342592592594</c:v>
                </c:pt>
                <c:pt idx="1223">
                  <c:v>0.33688657407407407</c:v>
                </c:pt>
                <c:pt idx="1224">
                  <c:v>0.33690972222222221</c:v>
                </c:pt>
                <c:pt idx="1225">
                  <c:v>0.3369328703703704</c:v>
                </c:pt>
                <c:pt idx="1226">
                  <c:v>0.33695601851851853</c:v>
                </c:pt>
                <c:pt idx="1227">
                  <c:v>0.33697916666666666</c:v>
                </c:pt>
                <c:pt idx="1228">
                  <c:v>0.33700231481481485</c:v>
                </c:pt>
                <c:pt idx="1229">
                  <c:v>0.33702546296296299</c:v>
                </c:pt>
                <c:pt idx="1230">
                  <c:v>0.33704861111111112</c:v>
                </c:pt>
                <c:pt idx="1231">
                  <c:v>0.33707175925925931</c:v>
                </c:pt>
                <c:pt idx="1232">
                  <c:v>0.33709490740740744</c:v>
                </c:pt>
                <c:pt idx="1233">
                  <c:v>0.33711805555555557</c:v>
                </c:pt>
                <c:pt idx="1234">
                  <c:v>0.33714120370370365</c:v>
                </c:pt>
                <c:pt idx="1235">
                  <c:v>0.33716435185185184</c:v>
                </c:pt>
                <c:pt idx="1236">
                  <c:v>0.33718749999999997</c:v>
                </c:pt>
                <c:pt idx="1237">
                  <c:v>0.33721064814814811</c:v>
                </c:pt>
                <c:pt idx="1238">
                  <c:v>0.3372337962962963</c:v>
                </c:pt>
                <c:pt idx="1239">
                  <c:v>0.33725694444444443</c:v>
                </c:pt>
                <c:pt idx="1240">
                  <c:v>0.33728009259259256</c:v>
                </c:pt>
                <c:pt idx="1241">
                  <c:v>0.33730324074074075</c:v>
                </c:pt>
                <c:pt idx="1242">
                  <c:v>0.33732638888888888</c:v>
                </c:pt>
                <c:pt idx="1243">
                  <c:v>0.33734953703703702</c:v>
                </c:pt>
                <c:pt idx="1244">
                  <c:v>0.33737268518518521</c:v>
                </c:pt>
                <c:pt idx="1245">
                  <c:v>0.33739583333333334</c:v>
                </c:pt>
                <c:pt idx="1246">
                  <c:v>0.33741898148148147</c:v>
                </c:pt>
                <c:pt idx="1247">
                  <c:v>0.3374537037037037</c:v>
                </c:pt>
                <c:pt idx="1248">
                  <c:v>0.33747685185185183</c:v>
                </c:pt>
                <c:pt idx="1249">
                  <c:v>0.33749999999999997</c:v>
                </c:pt>
                <c:pt idx="1250">
                  <c:v>0.33752314814814816</c:v>
                </c:pt>
                <c:pt idx="1251">
                  <c:v>0.33754629629629629</c:v>
                </c:pt>
                <c:pt idx="1252">
                  <c:v>0.33756944444444442</c:v>
                </c:pt>
                <c:pt idx="1253">
                  <c:v>0.33759259259259261</c:v>
                </c:pt>
                <c:pt idx="1254">
                  <c:v>0.33761574074074074</c:v>
                </c:pt>
                <c:pt idx="1255">
                  <c:v>0.33763888888888888</c:v>
                </c:pt>
                <c:pt idx="1256">
                  <c:v>0.33766203703703707</c:v>
                </c:pt>
                <c:pt idx="1257">
                  <c:v>0.3376851851851852</c:v>
                </c:pt>
                <c:pt idx="1258">
                  <c:v>0.33770833333333333</c:v>
                </c:pt>
                <c:pt idx="1259">
                  <c:v>0.33773148148148152</c:v>
                </c:pt>
                <c:pt idx="1260">
                  <c:v>0.33775462962962965</c:v>
                </c:pt>
                <c:pt idx="1261">
                  <c:v>0.33777777777777779</c:v>
                </c:pt>
                <c:pt idx="1262">
                  <c:v>0.33780092592592598</c:v>
                </c:pt>
                <c:pt idx="1263">
                  <c:v>0.33782407407407411</c:v>
                </c:pt>
                <c:pt idx="1264">
                  <c:v>0.33784722222222219</c:v>
                </c:pt>
                <c:pt idx="1265">
                  <c:v>0.33787037037037032</c:v>
                </c:pt>
                <c:pt idx="1266">
                  <c:v>0.33789351851851851</c:v>
                </c:pt>
                <c:pt idx="1267">
                  <c:v>0.33791666666666664</c:v>
                </c:pt>
                <c:pt idx="1268">
                  <c:v>0.33793981481481478</c:v>
                </c:pt>
                <c:pt idx="1269">
                  <c:v>0.33796296296296297</c:v>
                </c:pt>
                <c:pt idx="1270">
                  <c:v>0.3379861111111111</c:v>
                </c:pt>
                <c:pt idx="1271">
                  <c:v>0.33800925925925923</c:v>
                </c:pt>
                <c:pt idx="1272">
                  <c:v>0.33803240740740742</c:v>
                </c:pt>
                <c:pt idx="1273">
                  <c:v>0.33805555555555555</c:v>
                </c:pt>
                <c:pt idx="1274">
                  <c:v>0.33807870370370369</c:v>
                </c:pt>
                <c:pt idx="1275">
                  <c:v>0.33810185185185188</c:v>
                </c:pt>
                <c:pt idx="1276">
                  <c:v>0.33812500000000001</c:v>
                </c:pt>
                <c:pt idx="1277">
                  <c:v>0.33814814814814814</c:v>
                </c:pt>
                <c:pt idx="1278">
                  <c:v>0.33817129629629633</c:v>
                </c:pt>
                <c:pt idx="1279">
                  <c:v>0.3382060185185185</c:v>
                </c:pt>
                <c:pt idx="1280">
                  <c:v>0.33822916666666664</c:v>
                </c:pt>
                <c:pt idx="1281">
                  <c:v>0.33825231481481483</c:v>
                </c:pt>
                <c:pt idx="1282">
                  <c:v>0.33827546296296296</c:v>
                </c:pt>
                <c:pt idx="1283">
                  <c:v>0.33829861111111109</c:v>
                </c:pt>
                <c:pt idx="1284">
                  <c:v>0.33832175925925928</c:v>
                </c:pt>
                <c:pt idx="1285">
                  <c:v>0.33834490740740741</c:v>
                </c:pt>
                <c:pt idx="1286">
                  <c:v>0.33836805555555555</c:v>
                </c:pt>
                <c:pt idx="1287">
                  <c:v>0.33839120370370374</c:v>
                </c:pt>
                <c:pt idx="1288">
                  <c:v>0.33841435185185187</c:v>
                </c:pt>
                <c:pt idx="1289">
                  <c:v>0.3384375</c:v>
                </c:pt>
                <c:pt idx="1290">
                  <c:v>0.33846064814814819</c:v>
                </c:pt>
                <c:pt idx="1291">
                  <c:v>0.33848379629629632</c:v>
                </c:pt>
                <c:pt idx="1292">
                  <c:v>0.33850694444444446</c:v>
                </c:pt>
                <c:pt idx="1293">
                  <c:v>0.33853009259259265</c:v>
                </c:pt>
                <c:pt idx="1294">
                  <c:v>0.33855324074074072</c:v>
                </c:pt>
                <c:pt idx="1295">
                  <c:v>0.33857638888888886</c:v>
                </c:pt>
                <c:pt idx="1296">
                  <c:v>0.33859953703703699</c:v>
                </c:pt>
                <c:pt idx="1297">
                  <c:v>0.33862268518518518</c:v>
                </c:pt>
                <c:pt idx="1298">
                  <c:v>0.33864583333333331</c:v>
                </c:pt>
                <c:pt idx="1299">
                  <c:v>0.33866898148148145</c:v>
                </c:pt>
                <c:pt idx="1300">
                  <c:v>0.33869212962962963</c:v>
                </c:pt>
                <c:pt idx="1301">
                  <c:v>0.33871527777777777</c:v>
                </c:pt>
                <c:pt idx="1302">
                  <c:v>0.3387384259259259</c:v>
                </c:pt>
                <c:pt idx="1303">
                  <c:v>0.33876157407407409</c:v>
                </c:pt>
                <c:pt idx="1304">
                  <c:v>0.33878472222222222</c:v>
                </c:pt>
                <c:pt idx="1305">
                  <c:v>0.33880787037037036</c:v>
                </c:pt>
                <c:pt idx="1306">
                  <c:v>0.33883101851851855</c:v>
                </c:pt>
                <c:pt idx="1307">
                  <c:v>0.33885416666666668</c:v>
                </c:pt>
                <c:pt idx="1308">
                  <c:v>0.33887731481481481</c:v>
                </c:pt>
                <c:pt idx="1309">
                  <c:v>0.338900462962963</c:v>
                </c:pt>
                <c:pt idx="1310">
                  <c:v>0.33892361111111113</c:v>
                </c:pt>
                <c:pt idx="1311">
                  <c:v>0.33895833333333331</c:v>
                </c:pt>
                <c:pt idx="1312">
                  <c:v>0.33898148148148149</c:v>
                </c:pt>
                <c:pt idx="1313">
                  <c:v>0.33900462962962963</c:v>
                </c:pt>
                <c:pt idx="1314">
                  <c:v>0.33902777777777776</c:v>
                </c:pt>
                <c:pt idx="1315">
                  <c:v>0.33905092592592595</c:v>
                </c:pt>
                <c:pt idx="1316">
                  <c:v>0.33907407407407408</c:v>
                </c:pt>
                <c:pt idx="1317">
                  <c:v>0.33909722222222222</c:v>
                </c:pt>
                <c:pt idx="1318">
                  <c:v>0.33912037037037041</c:v>
                </c:pt>
                <c:pt idx="1319">
                  <c:v>0.33914351851851854</c:v>
                </c:pt>
                <c:pt idx="1320">
                  <c:v>0.33916666666666667</c:v>
                </c:pt>
                <c:pt idx="1321">
                  <c:v>0.33918981481481486</c:v>
                </c:pt>
                <c:pt idx="1322">
                  <c:v>0.33921296296296299</c:v>
                </c:pt>
                <c:pt idx="1323">
                  <c:v>0.33923611111111113</c:v>
                </c:pt>
                <c:pt idx="1324">
                  <c:v>0.3392592592592592</c:v>
                </c:pt>
                <c:pt idx="1325">
                  <c:v>0.33928240740740739</c:v>
                </c:pt>
                <c:pt idx="1326">
                  <c:v>0.33930555555555553</c:v>
                </c:pt>
                <c:pt idx="1327">
                  <c:v>0.33932870370370366</c:v>
                </c:pt>
                <c:pt idx="1328">
                  <c:v>0.33935185185185185</c:v>
                </c:pt>
                <c:pt idx="1329">
                  <c:v>0.33937499999999998</c:v>
                </c:pt>
                <c:pt idx="1330">
                  <c:v>0.33939814814814812</c:v>
                </c:pt>
                <c:pt idx="1331">
                  <c:v>0.3394212962962963</c:v>
                </c:pt>
                <c:pt idx="1332">
                  <c:v>0.33944444444444444</c:v>
                </c:pt>
                <c:pt idx="1333">
                  <c:v>0.33946759259259257</c:v>
                </c:pt>
                <c:pt idx="1334">
                  <c:v>0.33949074074074076</c:v>
                </c:pt>
                <c:pt idx="1335">
                  <c:v>0.33951388888888889</c:v>
                </c:pt>
                <c:pt idx="1336">
                  <c:v>0.33953703703703703</c:v>
                </c:pt>
                <c:pt idx="1337">
                  <c:v>0.33956018518518521</c:v>
                </c:pt>
                <c:pt idx="1338">
                  <c:v>0.33958333333333335</c:v>
                </c:pt>
                <c:pt idx="1339">
                  <c:v>0.33960648148148148</c:v>
                </c:pt>
                <c:pt idx="1340">
                  <c:v>0.33962962962962967</c:v>
                </c:pt>
                <c:pt idx="1341">
                  <c:v>0.3396527777777778</c:v>
                </c:pt>
                <c:pt idx="1342">
                  <c:v>0.33967592592592594</c:v>
                </c:pt>
                <c:pt idx="1343">
                  <c:v>0.33969907407407413</c:v>
                </c:pt>
                <c:pt idx="1344">
                  <c:v>0.3397222222222222</c:v>
                </c:pt>
                <c:pt idx="1345">
                  <c:v>0.33974537037037034</c:v>
                </c:pt>
                <c:pt idx="1346">
                  <c:v>0.33976851851851847</c:v>
                </c:pt>
                <c:pt idx="1347">
                  <c:v>0.33980324074074075</c:v>
                </c:pt>
                <c:pt idx="1348">
                  <c:v>0.33982638888888889</c:v>
                </c:pt>
                <c:pt idx="1349">
                  <c:v>0.33984953703703707</c:v>
                </c:pt>
                <c:pt idx="1350">
                  <c:v>0.33987268518518521</c:v>
                </c:pt>
                <c:pt idx="1351">
                  <c:v>0.33989583333333334</c:v>
                </c:pt>
                <c:pt idx="1352">
                  <c:v>0.33991898148148153</c:v>
                </c:pt>
                <c:pt idx="1353">
                  <c:v>0.33994212962962966</c:v>
                </c:pt>
                <c:pt idx="1354">
                  <c:v>0.3399652777777778</c:v>
                </c:pt>
                <c:pt idx="1355">
                  <c:v>0.33998842592592587</c:v>
                </c:pt>
                <c:pt idx="1356">
                  <c:v>0.34001157407407406</c:v>
                </c:pt>
                <c:pt idx="1357">
                  <c:v>0.3400347222222222</c:v>
                </c:pt>
                <c:pt idx="1358">
                  <c:v>0.34005787037037033</c:v>
                </c:pt>
                <c:pt idx="1359">
                  <c:v>0.34008101851851852</c:v>
                </c:pt>
                <c:pt idx="1360">
                  <c:v>0.34010416666666665</c:v>
                </c:pt>
                <c:pt idx="1361">
                  <c:v>0.34012731481481479</c:v>
                </c:pt>
                <c:pt idx="1362">
                  <c:v>0.34015046296296297</c:v>
                </c:pt>
                <c:pt idx="1363">
                  <c:v>0.34017361111111111</c:v>
                </c:pt>
                <c:pt idx="1364">
                  <c:v>0.34019675925925924</c:v>
                </c:pt>
                <c:pt idx="1365">
                  <c:v>0.34021990740740743</c:v>
                </c:pt>
                <c:pt idx="1366">
                  <c:v>0.34024305555555556</c:v>
                </c:pt>
                <c:pt idx="1367">
                  <c:v>0.3402662037037037</c:v>
                </c:pt>
                <c:pt idx="1368">
                  <c:v>0.34028935185185188</c:v>
                </c:pt>
                <c:pt idx="1369">
                  <c:v>0.34031250000000002</c:v>
                </c:pt>
                <c:pt idx="1370">
                  <c:v>0.34033564814814815</c:v>
                </c:pt>
                <c:pt idx="1371">
                  <c:v>0.34035879629629634</c:v>
                </c:pt>
                <c:pt idx="1372">
                  <c:v>0.34038194444444447</c:v>
                </c:pt>
                <c:pt idx="1373">
                  <c:v>0.34040509259259261</c:v>
                </c:pt>
                <c:pt idx="1374">
                  <c:v>0.3404282407407408</c:v>
                </c:pt>
                <c:pt idx="1375">
                  <c:v>0.34045138888888887</c:v>
                </c:pt>
                <c:pt idx="1376">
                  <c:v>0.34047453703703701</c:v>
                </c:pt>
                <c:pt idx="1377">
                  <c:v>0.34049768518518514</c:v>
                </c:pt>
                <c:pt idx="1378">
                  <c:v>0.34052083333333333</c:v>
                </c:pt>
                <c:pt idx="1379">
                  <c:v>0.34054398148148146</c:v>
                </c:pt>
                <c:pt idx="1380">
                  <c:v>0.34056712962962959</c:v>
                </c:pt>
                <c:pt idx="1381">
                  <c:v>0.34060185185185188</c:v>
                </c:pt>
                <c:pt idx="1382">
                  <c:v>0.34062500000000001</c:v>
                </c:pt>
                <c:pt idx="1383">
                  <c:v>0.3406481481481482</c:v>
                </c:pt>
                <c:pt idx="1384">
                  <c:v>0.34067129629629633</c:v>
                </c:pt>
                <c:pt idx="1385">
                  <c:v>0.34069444444444441</c:v>
                </c:pt>
                <c:pt idx="1386">
                  <c:v>0.34071759259259254</c:v>
                </c:pt>
                <c:pt idx="1387">
                  <c:v>0.34074074074074073</c:v>
                </c:pt>
                <c:pt idx="1388">
                  <c:v>0.34076388888888887</c:v>
                </c:pt>
                <c:pt idx="1389">
                  <c:v>0.340787037037037</c:v>
                </c:pt>
                <c:pt idx="1390">
                  <c:v>0.34081018518518519</c:v>
                </c:pt>
                <c:pt idx="1391">
                  <c:v>0.34083333333333332</c:v>
                </c:pt>
                <c:pt idx="1392">
                  <c:v>0.34085648148148145</c:v>
                </c:pt>
                <c:pt idx="1393">
                  <c:v>0.34087962962962964</c:v>
                </c:pt>
                <c:pt idx="1394">
                  <c:v>0.34090277777777778</c:v>
                </c:pt>
                <c:pt idx="1395">
                  <c:v>0.34092592592592591</c:v>
                </c:pt>
                <c:pt idx="1396">
                  <c:v>0.3409490740740741</c:v>
                </c:pt>
                <c:pt idx="1397">
                  <c:v>0.34097222222222223</c:v>
                </c:pt>
                <c:pt idx="1398">
                  <c:v>0.34099537037037037</c:v>
                </c:pt>
                <c:pt idx="1399">
                  <c:v>0.34101851851851855</c:v>
                </c:pt>
                <c:pt idx="1400">
                  <c:v>0.34104166666666669</c:v>
                </c:pt>
                <c:pt idx="1401">
                  <c:v>0.34106481481481482</c:v>
                </c:pt>
                <c:pt idx="1402">
                  <c:v>0.34108796296296301</c:v>
                </c:pt>
                <c:pt idx="1403">
                  <c:v>0.34111111111111114</c:v>
                </c:pt>
                <c:pt idx="1404">
                  <c:v>0.34113425925925928</c:v>
                </c:pt>
                <c:pt idx="1405">
                  <c:v>0.34115740740740735</c:v>
                </c:pt>
                <c:pt idx="1406">
                  <c:v>0.34118055555555554</c:v>
                </c:pt>
                <c:pt idx="1407">
                  <c:v>0.34120370370370368</c:v>
                </c:pt>
                <c:pt idx="1408">
                  <c:v>0.34122685185185181</c:v>
                </c:pt>
                <c:pt idx="1409">
                  <c:v>0.34125</c:v>
                </c:pt>
                <c:pt idx="1410">
                  <c:v>0.34127314814814813</c:v>
                </c:pt>
                <c:pt idx="1411">
                  <c:v>0.34129629629629626</c:v>
                </c:pt>
                <c:pt idx="1412">
                  <c:v>0.34133101851851855</c:v>
                </c:pt>
                <c:pt idx="1413">
                  <c:v>0.34135416666666668</c:v>
                </c:pt>
                <c:pt idx="1414">
                  <c:v>0.34137731481481487</c:v>
                </c:pt>
                <c:pt idx="1415">
                  <c:v>0.34140046296296295</c:v>
                </c:pt>
                <c:pt idx="1416">
                  <c:v>0.34142361111111108</c:v>
                </c:pt>
                <c:pt idx="1417">
                  <c:v>0.34144675925925921</c:v>
                </c:pt>
                <c:pt idx="1418">
                  <c:v>0.3414699074074074</c:v>
                </c:pt>
                <c:pt idx="1419">
                  <c:v>0.34149305555555554</c:v>
                </c:pt>
                <c:pt idx="1420">
                  <c:v>0.34151620370370367</c:v>
                </c:pt>
                <c:pt idx="1421">
                  <c:v>0.34153935185185186</c:v>
                </c:pt>
                <c:pt idx="1422">
                  <c:v>0.34156249999999999</c:v>
                </c:pt>
                <c:pt idx="1423">
                  <c:v>0.34158564814814812</c:v>
                </c:pt>
                <c:pt idx="1424">
                  <c:v>0.34160879629629631</c:v>
                </c:pt>
                <c:pt idx="1425">
                  <c:v>0.34163194444444445</c:v>
                </c:pt>
                <c:pt idx="1426">
                  <c:v>0.34165509259259258</c:v>
                </c:pt>
                <c:pt idx="1427">
                  <c:v>0.34167824074074077</c:v>
                </c:pt>
                <c:pt idx="1428">
                  <c:v>0.3417013888888889</c:v>
                </c:pt>
                <c:pt idx="1429">
                  <c:v>0.34172453703703703</c:v>
                </c:pt>
                <c:pt idx="1430">
                  <c:v>0.34174768518518522</c:v>
                </c:pt>
                <c:pt idx="1431">
                  <c:v>0.34177083333333336</c:v>
                </c:pt>
                <c:pt idx="1432">
                  <c:v>0.34179398148148149</c:v>
                </c:pt>
                <c:pt idx="1433">
                  <c:v>0.34181712962962968</c:v>
                </c:pt>
                <c:pt idx="1434">
                  <c:v>0.34184027777777781</c:v>
                </c:pt>
                <c:pt idx="1435">
                  <c:v>0.34186342592592589</c:v>
                </c:pt>
                <c:pt idx="1436">
                  <c:v>0.34188657407407402</c:v>
                </c:pt>
                <c:pt idx="1437">
                  <c:v>0.34190972222222221</c:v>
                </c:pt>
                <c:pt idx="1438">
                  <c:v>0.34193287037037035</c:v>
                </c:pt>
                <c:pt idx="1439">
                  <c:v>0.34195601851851848</c:v>
                </c:pt>
                <c:pt idx="1440">
                  <c:v>0.34197916666666667</c:v>
                </c:pt>
                <c:pt idx="1441">
                  <c:v>0.3420023148148148</c:v>
                </c:pt>
                <c:pt idx="1442">
                  <c:v>0.34202546296296293</c:v>
                </c:pt>
                <c:pt idx="1443">
                  <c:v>0.34204861111111112</c:v>
                </c:pt>
                <c:pt idx="1444">
                  <c:v>0.34207175925925926</c:v>
                </c:pt>
                <c:pt idx="1445">
                  <c:v>0.34209490740740739</c:v>
                </c:pt>
                <c:pt idx="1446">
                  <c:v>0.34212962962962962</c:v>
                </c:pt>
                <c:pt idx="1447">
                  <c:v>0.34215277777777775</c:v>
                </c:pt>
                <c:pt idx="1448">
                  <c:v>0.34217592592592588</c:v>
                </c:pt>
                <c:pt idx="1449">
                  <c:v>0.34219907407407407</c:v>
                </c:pt>
                <c:pt idx="1450">
                  <c:v>0.34222222222222221</c:v>
                </c:pt>
                <c:pt idx="1451">
                  <c:v>0.34224537037037034</c:v>
                </c:pt>
                <c:pt idx="1452">
                  <c:v>0.34226851851851853</c:v>
                </c:pt>
                <c:pt idx="1453">
                  <c:v>0.34229166666666666</c:v>
                </c:pt>
                <c:pt idx="1454">
                  <c:v>0.34231481481481479</c:v>
                </c:pt>
                <c:pt idx="1455">
                  <c:v>0.34233796296296298</c:v>
                </c:pt>
                <c:pt idx="1456">
                  <c:v>0.34236111111111112</c:v>
                </c:pt>
                <c:pt idx="1457">
                  <c:v>0.34238425925925925</c:v>
                </c:pt>
                <c:pt idx="1458">
                  <c:v>0.34240740740740744</c:v>
                </c:pt>
                <c:pt idx="1459">
                  <c:v>0.34243055555555557</c:v>
                </c:pt>
                <c:pt idx="1460">
                  <c:v>0.3424537037037037</c:v>
                </c:pt>
                <c:pt idx="1461">
                  <c:v>0.34247685185185189</c:v>
                </c:pt>
                <c:pt idx="1462">
                  <c:v>0.34250000000000003</c:v>
                </c:pt>
                <c:pt idx="1463">
                  <c:v>0.34252314814814816</c:v>
                </c:pt>
                <c:pt idx="1464">
                  <c:v>0.34254629629629635</c:v>
                </c:pt>
                <c:pt idx="1465">
                  <c:v>0.34256944444444448</c:v>
                </c:pt>
                <c:pt idx="1466">
                  <c:v>0.34259259259259256</c:v>
                </c:pt>
                <c:pt idx="1467">
                  <c:v>0.34261574074074069</c:v>
                </c:pt>
                <c:pt idx="1468">
                  <c:v>0.34263888888888888</c:v>
                </c:pt>
                <c:pt idx="1469">
                  <c:v>0.34266203703703701</c:v>
                </c:pt>
                <c:pt idx="1470">
                  <c:v>0.34268518518518515</c:v>
                </c:pt>
                <c:pt idx="1471">
                  <c:v>0.34270833333333334</c:v>
                </c:pt>
                <c:pt idx="1472">
                  <c:v>0.34273148148148147</c:v>
                </c:pt>
                <c:pt idx="1473">
                  <c:v>0.3427546296296296</c:v>
                </c:pt>
                <c:pt idx="1474">
                  <c:v>0.34277777777777779</c:v>
                </c:pt>
                <c:pt idx="1475">
                  <c:v>0.34280092592592593</c:v>
                </c:pt>
                <c:pt idx="1476">
                  <c:v>0.34282407407407406</c:v>
                </c:pt>
                <c:pt idx="1477">
                  <c:v>0.34284722222222225</c:v>
                </c:pt>
                <c:pt idx="1478">
                  <c:v>0.34287037037037038</c:v>
                </c:pt>
                <c:pt idx="1479">
                  <c:v>0.34290509259259255</c:v>
                </c:pt>
                <c:pt idx="1480">
                  <c:v>0.34292824074074074</c:v>
                </c:pt>
                <c:pt idx="1481">
                  <c:v>0.34295138888888888</c:v>
                </c:pt>
                <c:pt idx="1482">
                  <c:v>0.34297453703703701</c:v>
                </c:pt>
                <c:pt idx="1483">
                  <c:v>0.3429976851851852</c:v>
                </c:pt>
                <c:pt idx="1484">
                  <c:v>0.34302083333333333</c:v>
                </c:pt>
                <c:pt idx="1485">
                  <c:v>0.34304398148148146</c:v>
                </c:pt>
                <c:pt idx="1486">
                  <c:v>0.34306712962962965</c:v>
                </c:pt>
                <c:pt idx="1487">
                  <c:v>0.34309027777777779</c:v>
                </c:pt>
                <c:pt idx="1488">
                  <c:v>0.34311342592592592</c:v>
                </c:pt>
                <c:pt idx="1489">
                  <c:v>0.34313657407407411</c:v>
                </c:pt>
                <c:pt idx="1490">
                  <c:v>0.34315972222222224</c:v>
                </c:pt>
                <c:pt idx="1491">
                  <c:v>0.34318287037037037</c:v>
                </c:pt>
                <c:pt idx="1492">
                  <c:v>0.34320601851851856</c:v>
                </c:pt>
                <c:pt idx="1493">
                  <c:v>0.3432291666666667</c:v>
                </c:pt>
                <c:pt idx="1494">
                  <c:v>0.34325231481481483</c:v>
                </c:pt>
                <c:pt idx="1495">
                  <c:v>0.34327546296296302</c:v>
                </c:pt>
                <c:pt idx="1496">
                  <c:v>0.3432986111111111</c:v>
                </c:pt>
                <c:pt idx="1497">
                  <c:v>0.34332175925925923</c:v>
                </c:pt>
                <c:pt idx="1498">
                  <c:v>0.34334490740740736</c:v>
                </c:pt>
                <c:pt idx="1499">
                  <c:v>0.34336805555555555</c:v>
                </c:pt>
                <c:pt idx="1500">
                  <c:v>0.34339120370370368</c:v>
                </c:pt>
                <c:pt idx="1501">
                  <c:v>0.34341435185185182</c:v>
                </c:pt>
                <c:pt idx="1502">
                  <c:v>0.34343750000000001</c:v>
                </c:pt>
                <c:pt idx="1503">
                  <c:v>0.34346064814814814</c:v>
                </c:pt>
                <c:pt idx="1504">
                  <c:v>0.34348379629629627</c:v>
                </c:pt>
                <c:pt idx="1505">
                  <c:v>0.34350694444444446</c:v>
                </c:pt>
                <c:pt idx="1506">
                  <c:v>0.3435300925925926</c:v>
                </c:pt>
                <c:pt idx="1507">
                  <c:v>0.34355324074074073</c:v>
                </c:pt>
                <c:pt idx="1508">
                  <c:v>0.34357638888888892</c:v>
                </c:pt>
                <c:pt idx="1509">
                  <c:v>0.34359953703703705</c:v>
                </c:pt>
                <c:pt idx="1510">
                  <c:v>0.34362268518518518</c:v>
                </c:pt>
                <c:pt idx="1511">
                  <c:v>0.34364583333333337</c:v>
                </c:pt>
                <c:pt idx="1512">
                  <c:v>0.34368055555555554</c:v>
                </c:pt>
                <c:pt idx="1513">
                  <c:v>0.34370370370370368</c:v>
                </c:pt>
                <c:pt idx="1514">
                  <c:v>0.34372685185185187</c:v>
                </c:pt>
                <c:pt idx="1515">
                  <c:v>0.34375</c:v>
                </c:pt>
                <c:pt idx="1516">
                  <c:v>0.34377314814814813</c:v>
                </c:pt>
                <c:pt idx="1517">
                  <c:v>0.34379629629629632</c:v>
                </c:pt>
                <c:pt idx="1518">
                  <c:v>0.34381944444444446</c:v>
                </c:pt>
                <c:pt idx="1519">
                  <c:v>0.34384259259259259</c:v>
                </c:pt>
                <c:pt idx="1520">
                  <c:v>0.34386574074074078</c:v>
                </c:pt>
                <c:pt idx="1521">
                  <c:v>0.34388888888888891</c:v>
                </c:pt>
                <c:pt idx="1522">
                  <c:v>0.34391203703703704</c:v>
                </c:pt>
                <c:pt idx="1523">
                  <c:v>0.34393518518518523</c:v>
                </c:pt>
                <c:pt idx="1524">
                  <c:v>0.34395833333333337</c:v>
                </c:pt>
                <c:pt idx="1525">
                  <c:v>0.3439814814814815</c:v>
                </c:pt>
                <c:pt idx="1526">
                  <c:v>0.34400462962962958</c:v>
                </c:pt>
                <c:pt idx="1527">
                  <c:v>0.34402777777777777</c:v>
                </c:pt>
                <c:pt idx="1528">
                  <c:v>0.3440509259259259</c:v>
                </c:pt>
                <c:pt idx="1529">
                  <c:v>0.34407407407407403</c:v>
                </c:pt>
                <c:pt idx="1530">
                  <c:v>0.34409722222222222</c:v>
                </c:pt>
                <c:pt idx="1531">
                  <c:v>0.34412037037037035</c:v>
                </c:pt>
                <c:pt idx="1532">
                  <c:v>0.34414351851851849</c:v>
                </c:pt>
                <c:pt idx="1533">
                  <c:v>0.34416666666666668</c:v>
                </c:pt>
                <c:pt idx="1534">
                  <c:v>0.34418981481481481</c:v>
                </c:pt>
                <c:pt idx="1535">
                  <c:v>0.34421296296296294</c:v>
                </c:pt>
                <c:pt idx="1536">
                  <c:v>0.34423611111111113</c:v>
                </c:pt>
                <c:pt idx="1537">
                  <c:v>0.34425925925925926</c:v>
                </c:pt>
                <c:pt idx="1538">
                  <c:v>0.3442824074074074</c:v>
                </c:pt>
                <c:pt idx="1539">
                  <c:v>0.34430555555555559</c:v>
                </c:pt>
                <c:pt idx="1540">
                  <c:v>0.34432870370370372</c:v>
                </c:pt>
                <c:pt idx="1541">
                  <c:v>0.34435185185185185</c:v>
                </c:pt>
                <c:pt idx="1542">
                  <c:v>0.34437500000000004</c:v>
                </c:pt>
                <c:pt idx="1543">
                  <c:v>0.34439814814814818</c:v>
                </c:pt>
                <c:pt idx="1544">
                  <c:v>0.34442129629629631</c:v>
                </c:pt>
                <c:pt idx="1545">
                  <c:v>0.3444444444444445</c:v>
                </c:pt>
                <c:pt idx="1546">
                  <c:v>0.34447916666666667</c:v>
                </c:pt>
                <c:pt idx="1547">
                  <c:v>0.3445023148148148</c:v>
                </c:pt>
                <c:pt idx="1548">
                  <c:v>0.34452546296296299</c:v>
                </c:pt>
                <c:pt idx="1549">
                  <c:v>0.34454861111111112</c:v>
                </c:pt>
                <c:pt idx="1550">
                  <c:v>0.34457175925925926</c:v>
                </c:pt>
                <c:pt idx="1551">
                  <c:v>0.34459490740740745</c:v>
                </c:pt>
                <c:pt idx="1552">
                  <c:v>0.34461805555555558</c:v>
                </c:pt>
                <c:pt idx="1553">
                  <c:v>0.34464120370370371</c:v>
                </c:pt>
                <c:pt idx="1554">
                  <c:v>0.3446643518518519</c:v>
                </c:pt>
                <c:pt idx="1555">
                  <c:v>0.34468750000000004</c:v>
                </c:pt>
                <c:pt idx="1556">
                  <c:v>0.34471064814814811</c:v>
                </c:pt>
                <c:pt idx="1557">
                  <c:v>0.34473379629629625</c:v>
                </c:pt>
                <c:pt idx="1558">
                  <c:v>0.34475694444444444</c:v>
                </c:pt>
                <c:pt idx="1559">
                  <c:v>0.34478009259259257</c:v>
                </c:pt>
                <c:pt idx="1560">
                  <c:v>0.3448032407407407</c:v>
                </c:pt>
                <c:pt idx="1561">
                  <c:v>0.34482638888888889</c:v>
                </c:pt>
                <c:pt idx="1562">
                  <c:v>0.34484953703703702</c:v>
                </c:pt>
                <c:pt idx="1563">
                  <c:v>0.34487268518518516</c:v>
                </c:pt>
                <c:pt idx="1564">
                  <c:v>0.34489583333333335</c:v>
                </c:pt>
                <c:pt idx="1565">
                  <c:v>0.34491898148148148</c:v>
                </c:pt>
                <c:pt idx="1566">
                  <c:v>0.34494212962962961</c:v>
                </c:pt>
                <c:pt idx="1567">
                  <c:v>0.3449652777777778</c:v>
                </c:pt>
                <c:pt idx="1568">
                  <c:v>0.34498842592592593</c:v>
                </c:pt>
                <c:pt idx="1569">
                  <c:v>0.34501157407407407</c:v>
                </c:pt>
                <c:pt idx="1570">
                  <c:v>0.34503472222222226</c:v>
                </c:pt>
                <c:pt idx="1571">
                  <c:v>0.34505787037037039</c:v>
                </c:pt>
                <c:pt idx="1572">
                  <c:v>0.34508101851851852</c:v>
                </c:pt>
                <c:pt idx="1573">
                  <c:v>0.34510416666666671</c:v>
                </c:pt>
                <c:pt idx="1574">
                  <c:v>0.34512731481481485</c:v>
                </c:pt>
                <c:pt idx="1575">
                  <c:v>0.34515046296296298</c:v>
                </c:pt>
                <c:pt idx="1576">
                  <c:v>0.34517361111111117</c:v>
                </c:pt>
                <c:pt idx="1577">
                  <c:v>0.34519675925925924</c:v>
                </c:pt>
                <c:pt idx="1578">
                  <c:v>0.34521990740740738</c:v>
                </c:pt>
                <c:pt idx="1579">
                  <c:v>0.34524305555555551</c:v>
                </c:pt>
                <c:pt idx="1580">
                  <c:v>0.3452662037037037</c:v>
                </c:pt>
                <c:pt idx="1581">
                  <c:v>0.34528935185185183</c:v>
                </c:pt>
                <c:pt idx="1582">
                  <c:v>0.34532407407407412</c:v>
                </c:pt>
                <c:pt idx="1583">
                  <c:v>0.34534722222222225</c:v>
                </c:pt>
                <c:pt idx="1584">
                  <c:v>0.34537037037037038</c:v>
                </c:pt>
                <c:pt idx="1585">
                  <c:v>0.34539351851851857</c:v>
                </c:pt>
                <c:pt idx="1586">
                  <c:v>0.34541666666666665</c:v>
                </c:pt>
                <c:pt idx="1587">
                  <c:v>0.34543981481481478</c:v>
                </c:pt>
                <c:pt idx="1588">
                  <c:v>0.34546296296296292</c:v>
                </c:pt>
                <c:pt idx="1589">
                  <c:v>0.3454861111111111</c:v>
                </c:pt>
                <c:pt idx="1590">
                  <c:v>0.34550925925925924</c:v>
                </c:pt>
                <c:pt idx="1591">
                  <c:v>0.34553240740740737</c:v>
                </c:pt>
                <c:pt idx="1592">
                  <c:v>0.34555555555555556</c:v>
                </c:pt>
                <c:pt idx="1593">
                  <c:v>0.34557870370370369</c:v>
                </c:pt>
                <c:pt idx="1594">
                  <c:v>0.34560185185185183</c:v>
                </c:pt>
                <c:pt idx="1595">
                  <c:v>0.34562500000000002</c:v>
                </c:pt>
                <c:pt idx="1596">
                  <c:v>0.34564814814814815</c:v>
                </c:pt>
                <c:pt idx="1597">
                  <c:v>0.34567129629629628</c:v>
                </c:pt>
                <c:pt idx="1598">
                  <c:v>0.34569444444444447</c:v>
                </c:pt>
                <c:pt idx="1599">
                  <c:v>0.3457175925925926</c:v>
                </c:pt>
                <c:pt idx="1600">
                  <c:v>0.34574074074074074</c:v>
                </c:pt>
                <c:pt idx="1601">
                  <c:v>0.34576388888888893</c:v>
                </c:pt>
                <c:pt idx="1602">
                  <c:v>0.34578703703703706</c:v>
                </c:pt>
                <c:pt idx="1603">
                  <c:v>0.34581018518518519</c:v>
                </c:pt>
                <c:pt idx="1604">
                  <c:v>0.34583333333333338</c:v>
                </c:pt>
                <c:pt idx="1605">
                  <c:v>0.34585648148148151</c:v>
                </c:pt>
                <c:pt idx="1606">
                  <c:v>0.34587962962962965</c:v>
                </c:pt>
                <c:pt idx="1607">
                  <c:v>0.34590277777777773</c:v>
                </c:pt>
                <c:pt idx="1608">
                  <c:v>0.34592592592592591</c:v>
                </c:pt>
                <c:pt idx="1609">
                  <c:v>0.34594907407407405</c:v>
                </c:pt>
                <c:pt idx="1610">
                  <c:v>0.34597222222222218</c:v>
                </c:pt>
                <c:pt idx="1611">
                  <c:v>0.34599537037037037</c:v>
                </c:pt>
                <c:pt idx="1612">
                  <c:v>0.3460300925925926</c:v>
                </c:pt>
                <c:pt idx="1613">
                  <c:v>0.34605324074074079</c:v>
                </c:pt>
                <c:pt idx="1614">
                  <c:v>0.34607638888888892</c:v>
                </c:pt>
                <c:pt idx="1615">
                  <c:v>0.34609953703703705</c:v>
                </c:pt>
                <c:pt idx="1616">
                  <c:v>0.34612268518518513</c:v>
                </c:pt>
                <c:pt idx="1617">
                  <c:v>0.34614583333333332</c:v>
                </c:pt>
                <c:pt idx="1618">
                  <c:v>0.34616898148148145</c:v>
                </c:pt>
                <c:pt idx="1619">
                  <c:v>0.34619212962962959</c:v>
                </c:pt>
                <c:pt idx="1620">
                  <c:v>0.34621527777777777</c:v>
                </c:pt>
                <c:pt idx="1621">
                  <c:v>0.34623842592592591</c:v>
                </c:pt>
                <c:pt idx="1622">
                  <c:v>0.34626157407407404</c:v>
                </c:pt>
                <c:pt idx="1623">
                  <c:v>0.34628472222222223</c:v>
                </c:pt>
                <c:pt idx="1624">
                  <c:v>0.34630787037037036</c:v>
                </c:pt>
                <c:pt idx="1625">
                  <c:v>0.3463310185185185</c:v>
                </c:pt>
                <c:pt idx="1626">
                  <c:v>0.34635416666666669</c:v>
                </c:pt>
                <c:pt idx="1627">
                  <c:v>0.34637731481481482</c:v>
                </c:pt>
                <c:pt idx="1628">
                  <c:v>0.34640046296296295</c:v>
                </c:pt>
                <c:pt idx="1629">
                  <c:v>0.34642361111111114</c:v>
                </c:pt>
                <c:pt idx="1630">
                  <c:v>0.34644675925925927</c:v>
                </c:pt>
                <c:pt idx="1631">
                  <c:v>0.34646990740740741</c:v>
                </c:pt>
                <c:pt idx="1632">
                  <c:v>0.3464930555555556</c:v>
                </c:pt>
                <c:pt idx="1633">
                  <c:v>0.34651620370370373</c:v>
                </c:pt>
                <c:pt idx="1634">
                  <c:v>0.34653935185185186</c:v>
                </c:pt>
                <c:pt idx="1635">
                  <c:v>0.34656250000000005</c:v>
                </c:pt>
                <c:pt idx="1636">
                  <c:v>0.34658564814814818</c:v>
                </c:pt>
                <c:pt idx="1637">
                  <c:v>0.34660879629629626</c:v>
                </c:pt>
                <c:pt idx="1638">
                  <c:v>0.3466319444444444</c:v>
                </c:pt>
                <c:pt idx="1639">
                  <c:v>0.34665509259259258</c:v>
                </c:pt>
                <c:pt idx="1640">
                  <c:v>0.34667824074074072</c:v>
                </c:pt>
                <c:pt idx="1641">
                  <c:v>0.34670138888888885</c:v>
                </c:pt>
                <c:pt idx="1642">
                  <c:v>0.34672453703703704</c:v>
                </c:pt>
                <c:pt idx="1643">
                  <c:v>0.34674768518518517</c:v>
                </c:pt>
                <c:pt idx="1644">
                  <c:v>0.34678240740740746</c:v>
                </c:pt>
                <c:pt idx="1645">
                  <c:v>0.34680555555555559</c:v>
                </c:pt>
                <c:pt idx="1646">
                  <c:v>0.34682870370370367</c:v>
                </c:pt>
                <c:pt idx="1647">
                  <c:v>0.3468518518518518</c:v>
                </c:pt>
                <c:pt idx="1648">
                  <c:v>0.34687499999999999</c:v>
                </c:pt>
                <c:pt idx="1649">
                  <c:v>0.34689814814814812</c:v>
                </c:pt>
                <c:pt idx="1650">
                  <c:v>0.34692129629629626</c:v>
                </c:pt>
                <c:pt idx="1651">
                  <c:v>0.34694444444444444</c:v>
                </c:pt>
                <c:pt idx="1652">
                  <c:v>0.34696759259259258</c:v>
                </c:pt>
                <c:pt idx="1653">
                  <c:v>0.34699074074074071</c:v>
                </c:pt>
                <c:pt idx="1654">
                  <c:v>0.3470138888888889</c:v>
                </c:pt>
                <c:pt idx="1655">
                  <c:v>0.34703703703703703</c:v>
                </c:pt>
                <c:pt idx="1656">
                  <c:v>0.34706018518518517</c:v>
                </c:pt>
                <c:pt idx="1657">
                  <c:v>0.34708333333333335</c:v>
                </c:pt>
                <c:pt idx="1658">
                  <c:v>0.34710648148148149</c:v>
                </c:pt>
                <c:pt idx="1659">
                  <c:v>0.34712962962962962</c:v>
                </c:pt>
                <c:pt idx="1660">
                  <c:v>0.34715277777777781</c:v>
                </c:pt>
                <c:pt idx="1661">
                  <c:v>0.34717592592592594</c:v>
                </c:pt>
                <c:pt idx="1662">
                  <c:v>0.34719907407407408</c:v>
                </c:pt>
                <c:pt idx="1663">
                  <c:v>0.34722222222222227</c:v>
                </c:pt>
                <c:pt idx="1664">
                  <c:v>0.3472453703703704</c:v>
                </c:pt>
                <c:pt idx="1665">
                  <c:v>0.34726851851851853</c:v>
                </c:pt>
                <c:pt idx="1666">
                  <c:v>0.34729166666666672</c:v>
                </c:pt>
                <c:pt idx="1667">
                  <c:v>0.3473148148148148</c:v>
                </c:pt>
                <c:pt idx="1668">
                  <c:v>0.34733796296296293</c:v>
                </c:pt>
                <c:pt idx="1669">
                  <c:v>0.34736111111111106</c:v>
                </c:pt>
                <c:pt idx="1670">
                  <c:v>0.34738425925925925</c:v>
                </c:pt>
                <c:pt idx="1671">
                  <c:v>0.34740740740740739</c:v>
                </c:pt>
                <c:pt idx="1672">
                  <c:v>0.34743055555555552</c:v>
                </c:pt>
                <c:pt idx="1673">
                  <c:v>0.34745370370370371</c:v>
                </c:pt>
                <c:pt idx="1674">
                  <c:v>0.34747685185185184</c:v>
                </c:pt>
                <c:pt idx="1675">
                  <c:v>0.34749999999999998</c:v>
                </c:pt>
                <c:pt idx="1676">
                  <c:v>0.34752314814814816</c:v>
                </c:pt>
                <c:pt idx="1677">
                  <c:v>0.34755787037037034</c:v>
                </c:pt>
                <c:pt idx="1678">
                  <c:v>0.34758101851851847</c:v>
                </c:pt>
                <c:pt idx="1679">
                  <c:v>0.34760416666666666</c:v>
                </c:pt>
                <c:pt idx="1680">
                  <c:v>0.34762731481481479</c:v>
                </c:pt>
                <c:pt idx="1681">
                  <c:v>0.34765046296296293</c:v>
                </c:pt>
                <c:pt idx="1682">
                  <c:v>0.34767361111111111</c:v>
                </c:pt>
                <c:pt idx="1683">
                  <c:v>0.34769675925925925</c:v>
                </c:pt>
                <c:pt idx="1684">
                  <c:v>0.34771990740740738</c:v>
                </c:pt>
                <c:pt idx="1685">
                  <c:v>0.34774305555555557</c:v>
                </c:pt>
                <c:pt idx="1686">
                  <c:v>0.3477662037037037</c:v>
                </c:pt>
                <c:pt idx="1687">
                  <c:v>0.34778935185185184</c:v>
                </c:pt>
                <c:pt idx="1688">
                  <c:v>0.34781250000000002</c:v>
                </c:pt>
                <c:pt idx="1689">
                  <c:v>0.34783564814814816</c:v>
                </c:pt>
                <c:pt idx="1690">
                  <c:v>0.34785879629629629</c:v>
                </c:pt>
                <c:pt idx="1691">
                  <c:v>0.34788194444444448</c:v>
                </c:pt>
                <c:pt idx="1692">
                  <c:v>0.34790509259259261</c:v>
                </c:pt>
                <c:pt idx="1693">
                  <c:v>0.34792824074074075</c:v>
                </c:pt>
                <c:pt idx="1694">
                  <c:v>0.34795138888888894</c:v>
                </c:pt>
                <c:pt idx="1695">
                  <c:v>0.34797453703703707</c:v>
                </c:pt>
                <c:pt idx="1696">
                  <c:v>0.3479976851851852</c:v>
                </c:pt>
                <c:pt idx="1697">
                  <c:v>0.34802083333333328</c:v>
                </c:pt>
                <c:pt idx="1698">
                  <c:v>0.34804398148148147</c:v>
                </c:pt>
                <c:pt idx="1699">
                  <c:v>0.3480671296296296</c:v>
                </c:pt>
                <c:pt idx="1700">
                  <c:v>0.34809027777777773</c:v>
                </c:pt>
                <c:pt idx="1701">
                  <c:v>0.34811342592592592</c:v>
                </c:pt>
                <c:pt idx="1702">
                  <c:v>0.34813657407407406</c:v>
                </c:pt>
                <c:pt idx="1703">
                  <c:v>0.34815972222222219</c:v>
                </c:pt>
                <c:pt idx="1704">
                  <c:v>0.34818287037037038</c:v>
                </c:pt>
                <c:pt idx="1705">
                  <c:v>0.34820601851851851</c:v>
                </c:pt>
                <c:pt idx="1706">
                  <c:v>0.34822916666666665</c:v>
                </c:pt>
                <c:pt idx="1707">
                  <c:v>0.34825231481481483</c:v>
                </c:pt>
                <c:pt idx="1708">
                  <c:v>0.34827546296296297</c:v>
                </c:pt>
                <c:pt idx="1709">
                  <c:v>0.3482986111111111</c:v>
                </c:pt>
                <c:pt idx="1710">
                  <c:v>0.34833333333333333</c:v>
                </c:pt>
                <c:pt idx="1711">
                  <c:v>0.34835648148148146</c:v>
                </c:pt>
                <c:pt idx="1712">
                  <c:v>0.34837962962962959</c:v>
                </c:pt>
                <c:pt idx="1713">
                  <c:v>0.34840277777777778</c:v>
                </c:pt>
                <c:pt idx="1714">
                  <c:v>0.34842592592592592</c:v>
                </c:pt>
                <c:pt idx="1715">
                  <c:v>0.34844907407407405</c:v>
                </c:pt>
                <c:pt idx="1716">
                  <c:v>0.34847222222222224</c:v>
                </c:pt>
                <c:pt idx="1717">
                  <c:v>0.34849537037037037</c:v>
                </c:pt>
                <c:pt idx="1718">
                  <c:v>0.34851851851851851</c:v>
                </c:pt>
                <c:pt idx="1719">
                  <c:v>0.34854166666666669</c:v>
                </c:pt>
                <c:pt idx="1720">
                  <c:v>0.34856481481481483</c:v>
                </c:pt>
                <c:pt idx="1721">
                  <c:v>0.34858796296296296</c:v>
                </c:pt>
                <c:pt idx="1722">
                  <c:v>0.34861111111111115</c:v>
                </c:pt>
                <c:pt idx="1723">
                  <c:v>0.34863425925925928</c:v>
                </c:pt>
                <c:pt idx="1724">
                  <c:v>0.34865740740740742</c:v>
                </c:pt>
                <c:pt idx="1725">
                  <c:v>0.3486805555555556</c:v>
                </c:pt>
                <c:pt idx="1726">
                  <c:v>0.34870370370370374</c:v>
                </c:pt>
                <c:pt idx="1727">
                  <c:v>0.34872685185185182</c:v>
                </c:pt>
                <c:pt idx="1728">
                  <c:v>0.34874999999999995</c:v>
                </c:pt>
                <c:pt idx="1729">
                  <c:v>0.34877314814814814</c:v>
                </c:pt>
                <c:pt idx="1730">
                  <c:v>0.34879629629629627</c:v>
                </c:pt>
                <c:pt idx="1731">
                  <c:v>0.3488194444444444</c:v>
                </c:pt>
                <c:pt idx="1732">
                  <c:v>0.34884259259259259</c:v>
                </c:pt>
                <c:pt idx="1733">
                  <c:v>0.34886574074074073</c:v>
                </c:pt>
                <c:pt idx="1734">
                  <c:v>0.34888888888888886</c:v>
                </c:pt>
                <c:pt idx="1735">
                  <c:v>0.34891203703703705</c:v>
                </c:pt>
                <c:pt idx="1736">
                  <c:v>0.34893518518518518</c:v>
                </c:pt>
                <c:pt idx="1737">
                  <c:v>0.34896990740740735</c:v>
                </c:pt>
                <c:pt idx="1738">
                  <c:v>0.34899305555555554</c:v>
                </c:pt>
                <c:pt idx="1739">
                  <c:v>0.34901620370370368</c:v>
                </c:pt>
                <c:pt idx="1740">
                  <c:v>0.34903935185185181</c:v>
                </c:pt>
                <c:pt idx="1741">
                  <c:v>0.3490625</c:v>
                </c:pt>
                <c:pt idx="1742">
                  <c:v>0.34908564814814813</c:v>
                </c:pt>
                <c:pt idx="1743">
                  <c:v>0.34910879629629626</c:v>
                </c:pt>
                <c:pt idx="1744">
                  <c:v>0.34913194444444445</c:v>
                </c:pt>
                <c:pt idx="1745">
                  <c:v>0.34915509259259259</c:v>
                </c:pt>
                <c:pt idx="1746">
                  <c:v>0.34917824074074072</c:v>
                </c:pt>
                <c:pt idx="1747">
                  <c:v>0.34920138888888891</c:v>
                </c:pt>
                <c:pt idx="1748">
                  <c:v>0.34922453703703704</c:v>
                </c:pt>
                <c:pt idx="1749">
                  <c:v>0.34924768518518517</c:v>
                </c:pt>
                <c:pt idx="1750">
                  <c:v>0.34927083333333336</c:v>
                </c:pt>
                <c:pt idx="1751">
                  <c:v>0.3492939814814815</c:v>
                </c:pt>
                <c:pt idx="1752">
                  <c:v>0.34931712962962963</c:v>
                </c:pt>
                <c:pt idx="1753">
                  <c:v>0.34934027777777782</c:v>
                </c:pt>
                <c:pt idx="1754">
                  <c:v>0.34936342592592595</c:v>
                </c:pt>
                <c:pt idx="1755">
                  <c:v>0.34938657407407409</c:v>
                </c:pt>
                <c:pt idx="1756">
                  <c:v>0.34940972222222227</c:v>
                </c:pt>
                <c:pt idx="1757">
                  <c:v>0.34943287037037035</c:v>
                </c:pt>
                <c:pt idx="1758">
                  <c:v>0.34945601851851849</c:v>
                </c:pt>
                <c:pt idx="1759">
                  <c:v>0.34947916666666662</c:v>
                </c:pt>
                <c:pt idx="1760">
                  <c:v>0.34950231481481481</c:v>
                </c:pt>
                <c:pt idx="1761">
                  <c:v>0.34952546296296294</c:v>
                </c:pt>
                <c:pt idx="1762">
                  <c:v>0.34954861111111107</c:v>
                </c:pt>
                <c:pt idx="1763">
                  <c:v>0.34957175925925926</c:v>
                </c:pt>
                <c:pt idx="1764">
                  <c:v>0.3495949074074074</c:v>
                </c:pt>
                <c:pt idx="1765">
                  <c:v>0.34961805555555553</c:v>
                </c:pt>
                <c:pt idx="1766">
                  <c:v>0.34965277777777781</c:v>
                </c:pt>
                <c:pt idx="1767">
                  <c:v>0.34967592592592595</c:v>
                </c:pt>
                <c:pt idx="1768">
                  <c:v>0.34969907407407402</c:v>
                </c:pt>
                <c:pt idx="1769">
                  <c:v>0.34972222222222221</c:v>
                </c:pt>
                <c:pt idx="1770">
                  <c:v>0.34974537037037035</c:v>
                </c:pt>
                <c:pt idx="1771">
                  <c:v>0.34976851851851848</c:v>
                </c:pt>
                <c:pt idx="1772">
                  <c:v>0.34979166666666667</c:v>
                </c:pt>
                <c:pt idx="1773">
                  <c:v>0.3498148148148148</c:v>
                </c:pt>
                <c:pt idx="1774">
                  <c:v>0.34983796296296293</c:v>
                </c:pt>
                <c:pt idx="1775">
                  <c:v>0.34986111111111112</c:v>
                </c:pt>
                <c:pt idx="1776">
                  <c:v>0.34988425925925926</c:v>
                </c:pt>
                <c:pt idx="1777">
                  <c:v>0.34990740740740739</c:v>
                </c:pt>
                <c:pt idx="1778">
                  <c:v>0.34993055555555558</c:v>
                </c:pt>
                <c:pt idx="1779">
                  <c:v>0.34995370370370371</c:v>
                </c:pt>
                <c:pt idx="1780">
                  <c:v>0.34997685185185184</c:v>
                </c:pt>
                <c:pt idx="1781">
                  <c:v>0.35000000000000003</c:v>
                </c:pt>
                <c:pt idx="1782">
                  <c:v>0.35002314814814817</c:v>
                </c:pt>
                <c:pt idx="1783">
                  <c:v>0.3500462962962963</c:v>
                </c:pt>
                <c:pt idx="1784">
                  <c:v>0.35006944444444449</c:v>
                </c:pt>
                <c:pt idx="1785">
                  <c:v>0.35009259259259262</c:v>
                </c:pt>
                <c:pt idx="1786">
                  <c:v>0.35011574074074076</c:v>
                </c:pt>
                <c:pt idx="1787">
                  <c:v>0.35013888888888883</c:v>
                </c:pt>
                <c:pt idx="1788">
                  <c:v>0.35016203703703702</c:v>
                </c:pt>
                <c:pt idx="1789">
                  <c:v>0.35018518518518515</c:v>
                </c:pt>
                <c:pt idx="1790">
                  <c:v>0.35020833333333329</c:v>
                </c:pt>
                <c:pt idx="1791">
                  <c:v>0.35023148148148148</c:v>
                </c:pt>
                <c:pt idx="1792">
                  <c:v>0.35025462962962961</c:v>
                </c:pt>
                <c:pt idx="1793">
                  <c:v>0.35027777777777774</c:v>
                </c:pt>
                <c:pt idx="1794">
                  <c:v>0.35031250000000003</c:v>
                </c:pt>
                <c:pt idx="1795">
                  <c:v>0.35033564814814816</c:v>
                </c:pt>
                <c:pt idx="1796">
                  <c:v>0.35035879629629635</c:v>
                </c:pt>
                <c:pt idx="1797">
                  <c:v>0.35038194444444448</c:v>
                </c:pt>
                <c:pt idx="1798">
                  <c:v>0.35040509259259256</c:v>
                </c:pt>
                <c:pt idx="1799">
                  <c:v>0.35042824074074069</c:v>
                </c:pt>
                <c:pt idx="1800">
                  <c:v>0.35045138888888888</c:v>
                </c:pt>
                <c:pt idx="1801">
                  <c:v>0.35047453703703701</c:v>
                </c:pt>
                <c:pt idx="1802">
                  <c:v>0.35049768518518515</c:v>
                </c:pt>
                <c:pt idx="1803">
                  <c:v>0.35052083333333334</c:v>
                </c:pt>
                <c:pt idx="1804">
                  <c:v>0.35054398148148147</c:v>
                </c:pt>
                <c:pt idx="1805">
                  <c:v>0.3505671296296296</c:v>
                </c:pt>
                <c:pt idx="1806">
                  <c:v>0.35059027777777779</c:v>
                </c:pt>
                <c:pt idx="1807">
                  <c:v>0.35061342592592593</c:v>
                </c:pt>
                <c:pt idx="1808">
                  <c:v>0.35063657407407406</c:v>
                </c:pt>
                <c:pt idx="1809">
                  <c:v>0.35065972222222225</c:v>
                </c:pt>
                <c:pt idx="1810">
                  <c:v>0.35068287037037038</c:v>
                </c:pt>
                <c:pt idx="1811">
                  <c:v>0.35070601851851851</c:v>
                </c:pt>
                <c:pt idx="1812">
                  <c:v>0.3507291666666667</c:v>
                </c:pt>
                <c:pt idx="1813">
                  <c:v>0.35075231481481484</c:v>
                </c:pt>
                <c:pt idx="1814">
                  <c:v>0.35077546296296297</c:v>
                </c:pt>
                <c:pt idx="1815">
                  <c:v>0.35079861111111116</c:v>
                </c:pt>
                <c:pt idx="1816">
                  <c:v>0.35082175925925929</c:v>
                </c:pt>
                <c:pt idx="1817">
                  <c:v>0.35084490740740737</c:v>
                </c:pt>
                <c:pt idx="1818">
                  <c:v>0.3508680555555555</c:v>
                </c:pt>
                <c:pt idx="1819">
                  <c:v>0.35089120370370369</c:v>
                </c:pt>
                <c:pt idx="1820">
                  <c:v>0.35091435185185182</c:v>
                </c:pt>
                <c:pt idx="1821">
                  <c:v>0.35093749999999996</c:v>
                </c:pt>
                <c:pt idx="1822">
                  <c:v>0.35096064814814815</c:v>
                </c:pt>
                <c:pt idx="1823">
                  <c:v>0.35098379629629628</c:v>
                </c:pt>
                <c:pt idx="1824">
                  <c:v>0.35100694444444441</c:v>
                </c:pt>
                <c:pt idx="1825">
                  <c:v>0.3510300925925926</c:v>
                </c:pt>
                <c:pt idx="1826">
                  <c:v>0.35105324074074074</c:v>
                </c:pt>
                <c:pt idx="1827">
                  <c:v>0.35108796296296302</c:v>
                </c:pt>
                <c:pt idx="1828">
                  <c:v>0.3511111111111111</c:v>
                </c:pt>
                <c:pt idx="1829">
                  <c:v>0.35113425925925923</c:v>
                </c:pt>
                <c:pt idx="1830">
                  <c:v>0.35115740740740736</c:v>
                </c:pt>
                <c:pt idx="1831">
                  <c:v>0.35118055555555555</c:v>
                </c:pt>
                <c:pt idx="1832">
                  <c:v>0.35120370370370368</c:v>
                </c:pt>
                <c:pt idx="1833">
                  <c:v>0.35122685185185182</c:v>
                </c:pt>
                <c:pt idx="1834">
                  <c:v>0.35125000000000001</c:v>
                </c:pt>
                <c:pt idx="1835">
                  <c:v>0.35127314814814814</c:v>
                </c:pt>
                <c:pt idx="1836">
                  <c:v>0.35129629629629627</c:v>
                </c:pt>
                <c:pt idx="1837">
                  <c:v>0.35131944444444446</c:v>
                </c:pt>
                <c:pt idx="1838">
                  <c:v>0.3513425925925926</c:v>
                </c:pt>
                <c:pt idx="1839">
                  <c:v>0.35136574074074073</c:v>
                </c:pt>
                <c:pt idx="1840">
                  <c:v>0.35138888888888892</c:v>
                </c:pt>
                <c:pt idx="1841">
                  <c:v>0.35141203703703705</c:v>
                </c:pt>
                <c:pt idx="1842">
                  <c:v>0.35143518518518518</c:v>
                </c:pt>
                <c:pt idx="1843">
                  <c:v>0.35145833333333337</c:v>
                </c:pt>
                <c:pt idx="1844">
                  <c:v>0.35148148148148151</c:v>
                </c:pt>
                <c:pt idx="1845">
                  <c:v>0.35150462962962964</c:v>
                </c:pt>
                <c:pt idx="1846">
                  <c:v>0.35152777777777783</c:v>
                </c:pt>
                <c:pt idx="1847">
                  <c:v>0.35155092592592596</c:v>
                </c:pt>
                <c:pt idx="1848">
                  <c:v>0.35157407407407404</c:v>
                </c:pt>
                <c:pt idx="1849">
                  <c:v>0.35159722222222217</c:v>
                </c:pt>
                <c:pt idx="1850">
                  <c:v>0.35162037037037036</c:v>
                </c:pt>
                <c:pt idx="1851">
                  <c:v>0.35164351851851849</c:v>
                </c:pt>
                <c:pt idx="1852">
                  <c:v>0.35166666666666663</c:v>
                </c:pt>
                <c:pt idx="1853">
                  <c:v>0.35168981481481482</c:v>
                </c:pt>
                <c:pt idx="1854">
                  <c:v>0.35171296296296295</c:v>
                </c:pt>
                <c:pt idx="1855">
                  <c:v>0.35173611111111108</c:v>
                </c:pt>
                <c:pt idx="1856">
                  <c:v>0.35177083333333337</c:v>
                </c:pt>
                <c:pt idx="1857">
                  <c:v>0.3517939814814815</c:v>
                </c:pt>
                <c:pt idx="1858">
                  <c:v>0.35181712962962958</c:v>
                </c:pt>
                <c:pt idx="1859">
                  <c:v>0.35184027777777777</c:v>
                </c:pt>
                <c:pt idx="1860">
                  <c:v>0.3518634259259259</c:v>
                </c:pt>
                <c:pt idx="1861">
                  <c:v>0.35188657407407403</c:v>
                </c:pt>
                <c:pt idx="1862">
                  <c:v>0.35190972222222222</c:v>
                </c:pt>
                <c:pt idx="1863">
                  <c:v>0.35193287037037035</c:v>
                </c:pt>
                <c:pt idx="1864">
                  <c:v>0.35195601851851849</c:v>
                </c:pt>
                <c:pt idx="1865">
                  <c:v>0.35197916666666668</c:v>
                </c:pt>
                <c:pt idx="1866">
                  <c:v>0.35200231481481481</c:v>
                </c:pt>
                <c:pt idx="1867">
                  <c:v>0.35202546296296294</c:v>
                </c:pt>
                <c:pt idx="1868">
                  <c:v>0.35204861111111113</c:v>
                </c:pt>
                <c:pt idx="1869">
                  <c:v>0.35207175925925926</c:v>
                </c:pt>
                <c:pt idx="1870">
                  <c:v>0.3520949074074074</c:v>
                </c:pt>
                <c:pt idx="1871">
                  <c:v>0.35211805555555559</c:v>
                </c:pt>
                <c:pt idx="1872">
                  <c:v>0.35214120370370372</c:v>
                </c:pt>
                <c:pt idx="1873">
                  <c:v>0.35216435185185185</c:v>
                </c:pt>
                <c:pt idx="1874">
                  <c:v>0.35218750000000004</c:v>
                </c:pt>
                <c:pt idx="1875">
                  <c:v>0.35221064814814818</c:v>
                </c:pt>
                <c:pt idx="1876">
                  <c:v>0.35223379629629631</c:v>
                </c:pt>
                <c:pt idx="1877">
                  <c:v>0.3522569444444445</c:v>
                </c:pt>
                <c:pt idx="1878">
                  <c:v>0.35228009259259263</c:v>
                </c:pt>
                <c:pt idx="1879">
                  <c:v>0.35230324074074071</c:v>
                </c:pt>
                <c:pt idx="1880">
                  <c:v>0.35232638888888884</c:v>
                </c:pt>
                <c:pt idx="1881">
                  <c:v>0.35234953703703703</c:v>
                </c:pt>
                <c:pt idx="1882">
                  <c:v>0.35237268518518516</c:v>
                </c:pt>
                <c:pt idx="1883">
                  <c:v>0.3523958333333333</c:v>
                </c:pt>
                <c:pt idx="1884">
                  <c:v>0.35241898148148149</c:v>
                </c:pt>
                <c:pt idx="1885">
                  <c:v>0.35245370370370371</c:v>
                </c:pt>
                <c:pt idx="1886">
                  <c:v>0.3524768518518519</c:v>
                </c:pt>
                <c:pt idx="1887">
                  <c:v>0.35250000000000004</c:v>
                </c:pt>
                <c:pt idx="1888">
                  <c:v>0.35252314814814811</c:v>
                </c:pt>
                <c:pt idx="1889">
                  <c:v>0.35254629629629625</c:v>
                </c:pt>
                <c:pt idx="1890">
                  <c:v>0.35256944444444444</c:v>
                </c:pt>
                <c:pt idx="1891">
                  <c:v>0.35259259259259257</c:v>
                </c:pt>
                <c:pt idx="1892">
                  <c:v>0.3526157407407407</c:v>
                </c:pt>
                <c:pt idx="1893">
                  <c:v>0.35263888888888889</c:v>
                </c:pt>
                <c:pt idx="1894">
                  <c:v>0.35266203703703702</c:v>
                </c:pt>
                <c:pt idx="1895">
                  <c:v>0.35268518518518516</c:v>
                </c:pt>
                <c:pt idx="1896">
                  <c:v>0.35270833333333335</c:v>
                </c:pt>
                <c:pt idx="1897">
                  <c:v>0.35273148148148148</c:v>
                </c:pt>
                <c:pt idx="1898">
                  <c:v>0.35275462962962961</c:v>
                </c:pt>
                <c:pt idx="1899">
                  <c:v>0.3527777777777778</c:v>
                </c:pt>
                <c:pt idx="1900">
                  <c:v>0.35280092592592593</c:v>
                </c:pt>
                <c:pt idx="1901">
                  <c:v>0.35282407407407407</c:v>
                </c:pt>
                <c:pt idx="1902">
                  <c:v>0.35284722222222226</c:v>
                </c:pt>
                <c:pt idx="1903">
                  <c:v>0.35287037037037039</c:v>
                </c:pt>
                <c:pt idx="1904">
                  <c:v>0.35289351851851852</c:v>
                </c:pt>
                <c:pt idx="1905">
                  <c:v>0.35291666666666671</c:v>
                </c:pt>
                <c:pt idx="1906">
                  <c:v>0.35293981481481485</c:v>
                </c:pt>
                <c:pt idx="1907">
                  <c:v>0.35296296296296298</c:v>
                </c:pt>
                <c:pt idx="1908">
                  <c:v>0.35298611111111117</c:v>
                </c:pt>
                <c:pt idx="1909">
                  <c:v>0.35300925925925924</c:v>
                </c:pt>
                <c:pt idx="1910">
                  <c:v>0.35303240740740738</c:v>
                </c:pt>
                <c:pt idx="1911">
                  <c:v>0.35305555555555551</c:v>
                </c:pt>
                <c:pt idx="1912">
                  <c:v>0.3530787037037037</c:v>
                </c:pt>
                <c:pt idx="1913">
                  <c:v>0.35311342592592593</c:v>
                </c:pt>
                <c:pt idx="1914">
                  <c:v>0.35313657407407412</c:v>
                </c:pt>
                <c:pt idx="1915">
                  <c:v>0.35315972222222225</c:v>
                </c:pt>
                <c:pt idx="1916">
                  <c:v>0.35318287037037038</c:v>
                </c:pt>
                <c:pt idx="1917">
                  <c:v>0.35320601851851857</c:v>
                </c:pt>
                <c:pt idx="1918">
                  <c:v>0.35322916666666665</c:v>
                </c:pt>
                <c:pt idx="1919">
                  <c:v>0.35325231481481478</c:v>
                </c:pt>
                <c:pt idx="1920">
                  <c:v>0.35327546296296292</c:v>
                </c:pt>
                <c:pt idx="1921">
                  <c:v>0.3532986111111111</c:v>
                </c:pt>
                <c:pt idx="1922">
                  <c:v>0.35332175925925924</c:v>
                </c:pt>
                <c:pt idx="1923">
                  <c:v>0.35334490740740737</c:v>
                </c:pt>
                <c:pt idx="1924">
                  <c:v>0.35336805555555556</c:v>
                </c:pt>
                <c:pt idx="1925">
                  <c:v>0.35339120370370369</c:v>
                </c:pt>
                <c:pt idx="1926">
                  <c:v>0.35341435185185183</c:v>
                </c:pt>
                <c:pt idx="1927">
                  <c:v>0.35343750000000002</c:v>
                </c:pt>
                <c:pt idx="1928">
                  <c:v>0.35346064814814815</c:v>
                </c:pt>
                <c:pt idx="1929">
                  <c:v>0.35348379629629628</c:v>
                </c:pt>
                <c:pt idx="1930">
                  <c:v>0.35350694444444447</c:v>
                </c:pt>
                <c:pt idx="1931">
                  <c:v>0.3535300925925926</c:v>
                </c:pt>
                <c:pt idx="1932">
                  <c:v>0.35355324074074074</c:v>
                </c:pt>
                <c:pt idx="1933">
                  <c:v>0.35357638888888893</c:v>
                </c:pt>
                <c:pt idx="1934">
                  <c:v>0.35359953703703706</c:v>
                </c:pt>
                <c:pt idx="1935">
                  <c:v>0.35362268518518519</c:v>
                </c:pt>
                <c:pt idx="1936">
                  <c:v>0.35364583333333338</c:v>
                </c:pt>
                <c:pt idx="1937">
                  <c:v>0.35366898148148151</c:v>
                </c:pt>
                <c:pt idx="1938">
                  <c:v>0.35369212962962965</c:v>
                </c:pt>
                <c:pt idx="1939">
                  <c:v>0.35371527777777773</c:v>
                </c:pt>
                <c:pt idx="1940">
                  <c:v>0.35375000000000001</c:v>
                </c:pt>
                <c:pt idx="1941">
                  <c:v>0.35377314814814814</c:v>
                </c:pt>
                <c:pt idx="1942">
                  <c:v>0.35379629629629633</c:v>
                </c:pt>
                <c:pt idx="1943">
                  <c:v>0.35381944444444446</c:v>
                </c:pt>
                <c:pt idx="1944">
                  <c:v>0.3538425925925926</c:v>
                </c:pt>
                <c:pt idx="1945">
                  <c:v>0.35386574074074079</c:v>
                </c:pt>
                <c:pt idx="1946">
                  <c:v>0.35388888888888892</c:v>
                </c:pt>
                <c:pt idx="1947">
                  <c:v>0.35391203703703705</c:v>
                </c:pt>
                <c:pt idx="1948">
                  <c:v>0.35393518518518513</c:v>
                </c:pt>
                <c:pt idx="1949">
                  <c:v>0.35395833333333332</c:v>
                </c:pt>
                <c:pt idx="1950">
                  <c:v>0.35398148148148145</c:v>
                </c:pt>
                <c:pt idx="1951">
                  <c:v>0.35400462962962959</c:v>
                </c:pt>
                <c:pt idx="1952">
                  <c:v>0.35402777777777777</c:v>
                </c:pt>
                <c:pt idx="1953">
                  <c:v>0.35405092592592591</c:v>
                </c:pt>
                <c:pt idx="1954">
                  <c:v>0.35407407407407404</c:v>
                </c:pt>
                <c:pt idx="1955">
                  <c:v>0.35409722222222223</c:v>
                </c:pt>
                <c:pt idx="1956">
                  <c:v>0.35412037037037036</c:v>
                </c:pt>
                <c:pt idx="1957">
                  <c:v>0.3541435185185185</c:v>
                </c:pt>
                <c:pt idx="1958">
                  <c:v>0.35416666666666669</c:v>
                </c:pt>
                <c:pt idx="1959">
                  <c:v>0.35418981481481482</c:v>
                </c:pt>
                <c:pt idx="1960">
                  <c:v>0.35421296296296295</c:v>
                </c:pt>
                <c:pt idx="1961">
                  <c:v>0.35423611111111114</c:v>
                </c:pt>
                <c:pt idx="1962">
                  <c:v>0.35425925925925927</c:v>
                </c:pt>
                <c:pt idx="1963">
                  <c:v>0.35428240740740741</c:v>
                </c:pt>
                <c:pt idx="1964">
                  <c:v>0.3543055555555556</c:v>
                </c:pt>
                <c:pt idx="1965">
                  <c:v>0.35432870370370373</c:v>
                </c:pt>
                <c:pt idx="1966">
                  <c:v>0.3543634259259259</c:v>
                </c:pt>
                <c:pt idx="1967">
                  <c:v>0.35438657407407409</c:v>
                </c:pt>
                <c:pt idx="1968">
                  <c:v>0.35440972222222222</c:v>
                </c:pt>
                <c:pt idx="1969">
                  <c:v>0.35443287037037036</c:v>
                </c:pt>
                <c:pt idx="1970">
                  <c:v>0.35445601851851855</c:v>
                </c:pt>
                <c:pt idx="1971">
                  <c:v>0.35447916666666668</c:v>
                </c:pt>
                <c:pt idx="1972">
                  <c:v>0.35450231481481481</c:v>
                </c:pt>
                <c:pt idx="1973">
                  <c:v>0.354525462962963</c:v>
                </c:pt>
                <c:pt idx="1974">
                  <c:v>0.35454861111111113</c:v>
                </c:pt>
                <c:pt idx="1975">
                  <c:v>0.35457175925925927</c:v>
                </c:pt>
                <c:pt idx="1976">
                  <c:v>0.35459490740740746</c:v>
                </c:pt>
                <c:pt idx="1977">
                  <c:v>0.35461805555555559</c:v>
                </c:pt>
                <c:pt idx="1978">
                  <c:v>0.35464120370370367</c:v>
                </c:pt>
                <c:pt idx="1979">
                  <c:v>0.3546643518518518</c:v>
                </c:pt>
                <c:pt idx="1980">
                  <c:v>0.35468749999999999</c:v>
                </c:pt>
                <c:pt idx="1981">
                  <c:v>0.35471064814814812</c:v>
                </c:pt>
                <c:pt idx="1982">
                  <c:v>0.35473379629629626</c:v>
                </c:pt>
                <c:pt idx="1983">
                  <c:v>0.35475694444444444</c:v>
                </c:pt>
                <c:pt idx="1984">
                  <c:v>0.35478009259259258</c:v>
                </c:pt>
                <c:pt idx="1985">
                  <c:v>0.35480324074074071</c:v>
                </c:pt>
                <c:pt idx="1986">
                  <c:v>0.3548263888888889</c:v>
                </c:pt>
                <c:pt idx="1987">
                  <c:v>0.35484953703703703</c:v>
                </c:pt>
                <c:pt idx="1988">
                  <c:v>0.35487268518518517</c:v>
                </c:pt>
                <c:pt idx="1989">
                  <c:v>0.35489583333333335</c:v>
                </c:pt>
                <c:pt idx="1990">
                  <c:v>0.35491898148148149</c:v>
                </c:pt>
              </c:numCache>
            </c:numRef>
          </c:xVal>
          <c:yVal>
            <c:numRef>
              <c:f>航路データ!$D$3:$D$3000</c:f>
              <c:numCache>
                <c:formatCode>General</c:formatCode>
                <c:ptCount val="299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1.3026352499999998</c:v>
                </c:pt>
                <c:pt idx="203">
                  <c:v>2.7210689999999991</c:v>
                </c:pt>
                <c:pt idx="204">
                  <c:v>3.6106572499999987</c:v>
                </c:pt>
                <c:pt idx="205">
                  <c:v>5.1296752500000009</c:v>
                </c:pt>
                <c:pt idx="206">
                  <c:v>7.8644609999999986</c:v>
                </c:pt>
                <c:pt idx="207">
                  <c:v>6.8920312499999996</c:v>
                </c:pt>
                <c:pt idx="208">
                  <c:v>2.6489759999999993</c:v>
                </c:pt>
                <c:pt idx="209">
                  <c:v>4.75036725</c:v>
                </c:pt>
                <c:pt idx="210">
                  <c:v>3.8187810000000009</c:v>
                </c:pt>
                <c:pt idx="211">
                  <c:v>1.58100525</c:v>
                </c:pt>
                <c:pt idx="212">
                  <c:v>1.58100525</c:v>
                </c:pt>
                <c:pt idx="213">
                  <c:v>0.24289999999999967</c:v>
                </c:pt>
                <c:pt idx="214">
                  <c:v>2.4032812499999996</c:v>
                </c:pt>
                <c:pt idx="215">
                  <c:v>7.9828639999999984</c:v>
                </c:pt>
                <c:pt idx="216">
                  <c:v>11.286631249999999</c:v>
                </c:pt>
                <c:pt idx="217">
                  <c:v>14.026176000000003</c:v>
                </c:pt>
                <c:pt idx="218">
                  <c:v>15.874381249999999</c:v>
                </c:pt>
                <c:pt idx="219">
                  <c:v>20.276381249999996</c:v>
                </c:pt>
                <c:pt idx="220">
                  <c:v>21.315443999999999</c:v>
                </c:pt>
                <c:pt idx="221">
                  <c:v>22.674724999999999</c:v>
                </c:pt>
                <c:pt idx="222">
                  <c:v>19.262789000000005</c:v>
                </c:pt>
                <c:pt idx="223">
                  <c:v>25.100909000000001</c:v>
                </c:pt>
                <c:pt idx="224">
                  <c:v>26.785725000000003</c:v>
                </c:pt>
                <c:pt idx="225">
                  <c:v>26.465717249999997</c:v>
                </c:pt>
                <c:pt idx="226">
                  <c:v>28.084701000000003</c:v>
                </c:pt>
                <c:pt idx="227">
                  <c:v>25.831385250000004</c:v>
                </c:pt>
                <c:pt idx="228">
                  <c:v>25.517061000000002</c:v>
                </c:pt>
                <c:pt idx="229">
                  <c:v>26.465717249999997</c:v>
                </c:pt>
                <c:pt idx="230">
                  <c:v>28.194317249999997</c:v>
                </c:pt>
                <c:pt idx="231">
                  <c:v>28.304143999999994</c:v>
                </c:pt>
                <c:pt idx="232">
                  <c:v>28.745556000000001</c:v>
                </c:pt>
                <c:pt idx="233">
                  <c:v>29.638483999999995</c:v>
                </c:pt>
                <c:pt idx="234">
                  <c:v>29.751047249999996</c:v>
                </c:pt>
                <c:pt idx="235">
                  <c:v>29.302057249999994</c:v>
                </c:pt>
                <c:pt idx="236">
                  <c:v>29.302057249999994</c:v>
                </c:pt>
                <c:pt idx="237">
                  <c:v>29.526131250000006</c:v>
                </c:pt>
                <c:pt idx="238">
                  <c:v>29.526131250000006</c:v>
                </c:pt>
                <c:pt idx="239">
                  <c:v>29.078825250000001</c:v>
                </c:pt>
                <c:pt idx="240">
                  <c:v>28.967525000000002</c:v>
                </c:pt>
                <c:pt idx="241">
                  <c:v>28.967525000000002</c:v>
                </c:pt>
                <c:pt idx="242">
                  <c:v>29.190336000000002</c:v>
                </c:pt>
                <c:pt idx="243">
                  <c:v>29.190336000000002</c:v>
                </c:pt>
                <c:pt idx="244">
                  <c:v>29.526131250000006</c:v>
                </c:pt>
                <c:pt idx="245">
                  <c:v>29.526131250000006</c:v>
                </c:pt>
                <c:pt idx="246">
                  <c:v>29.638483999999995</c:v>
                </c:pt>
                <c:pt idx="247">
                  <c:v>29.638483999999995</c:v>
                </c:pt>
                <c:pt idx="248">
                  <c:v>29.751047249999996</c:v>
                </c:pt>
                <c:pt idx="249">
                  <c:v>29.863821000000002</c:v>
                </c:pt>
                <c:pt idx="250">
                  <c:v>30.430847249999999</c:v>
                </c:pt>
                <c:pt idx="251">
                  <c:v>31.118225249999995</c:v>
                </c:pt>
                <c:pt idx="252">
                  <c:v>34.063868999999997</c:v>
                </c:pt>
                <c:pt idx="253">
                  <c:v>35.278964000000002</c:v>
                </c:pt>
                <c:pt idx="254">
                  <c:v>36.390547249999997</c:v>
                </c:pt>
                <c:pt idx="255">
                  <c:v>38.793215999999987</c:v>
                </c:pt>
                <c:pt idx="256">
                  <c:v>39.179531250000004</c:v>
                </c:pt>
                <c:pt idx="257">
                  <c:v>39.179531250000004</c:v>
                </c:pt>
                <c:pt idx="258">
                  <c:v>39.179531250000004</c:v>
                </c:pt>
                <c:pt idx="259">
                  <c:v>38.793215999999987</c:v>
                </c:pt>
                <c:pt idx="260">
                  <c:v>38.153567250000002</c:v>
                </c:pt>
                <c:pt idx="261">
                  <c:v>35.401631250000001</c:v>
                </c:pt>
                <c:pt idx="262">
                  <c:v>35.770896000000008</c:v>
                </c:pt>
                <c:pt idx="263">
                  <c:v>31.349035250000004</c:v>
                </c:pt>
                <c:pt idx="264">
                  <c:v>33.703445249999987</c:v>
                </c:pt>
                <c:pt idx="265">
                  <c:v>34.426187250000005</c:v>
                </c:pt>
                <c:pt idx="266">
                  <c:v>34.547381000000001</c:v>
                </c:pt>
                <c:pt idx="267">
                  <c:v>37.2669</c:v>
                </c:pt>
                <c:pt idx="268">
                  <c:v>37.772303999999998</c:v>
                </c:pt>
                <c:pt idx="269">
                  <c:v>37.772303999999998</c:v>
                </c:pt>
                <c:pt idx="270">
                  <c:v>38.153567250000002</c:v>
                </c:pt>
                <c:pt idx="271">
                  <c:v>38.664865249999998</c:v>
                </c:pt>
                <c:pt idx="272">
                  <c:v>39.179531250000004</c:v>
                </c:pt>
                <c:pt idx="273">
                  <c:v>39.697565250000004</c:v>
                </c:pt>
                <c:pt idx="274">
                  <c:v>39.697565250000004</c:v>
                </c:pt>
                <c:pt idx="275">
                  <c:v>40.875455999999993</c:v>
                </c:pt>
                <c:pt idx="276">
                  <c:v>40.875455999999993</c:v>
                </c:pt>
                <c:pt idx="277">
                  <c:v>40.48093124999999</c:v>
                </c:pt>
                <c:pt idx="278">
                  <c:v>39.957845249999991</c:v>
                </c:pt>
                <c:pt idx="279">
                  <c:v>39.697565250000004</c:v>
                </c:pt>
                <c:pt idx="280">
                  <c:v>39.82759999999999</c:v>
                </c:pt>
                <c:pt idx="281">
                  <c:v>40.218967249999999</c:v>
                </c:pt>
                <c:pt idx="282">
                  <c:v>40.612229000000006</c:v>
                </c:pt>
                <c:pt idx="283">
                  <c:v>40.218967249999999</c:v>
                </c:pt>
                <c:pt idx="284">
                  <c:v>41.404435999999997</c:v>
                </c:pt>
                <c:pt idx="285">
                  <c:v>40.48093124999999</c:v>
                </c:pt>
                <c:pt idx="286">
                  <c:v>42.87649725</c:v>
                </c:pt>
                <c:pt idx="287">
                  <c:v>50.472407250000003</c:v>
                </c:pt>
                <c:pt idx="288">
                  <c:v>61.878545250000016</c:v>
                </c:pt>
                <c:pt idx="289">
                  <c:v>66.327261000000007</c:v>
                </c:pt>
                <c:pt idx="290">
                  <c:v>68.353724999999983</c:v>
                </c:pt>
                <c:pt idx="291">
                  <c:v>71.45025600000001</c:v>
                </c:pt>
                <c:pt idx="292">
                  <c:v>70.929431249999993</c:v>
                </c:pt>
                <c:pt idx="293">
                  <c:v>70.929431249999993</c:v>
                </c:pt>
                <c:pt idx="294">
                  <c:v>70.583267250000006</c:v>
                </c:pt>
                <c:pt idx="295">
                  <c:v>70.929431249999993</c:v>
                </c:pt>
                <c:pt idx="296">
                  <c:v>71.624285250000014</c:v>
                </c:pt>
                <c:pt idx="297">
                  <c:v>71.798525000000012</c:v>
                </c:pt>
                <c:pt idx="298">
                  <c:v>73.024097250000011</c:v>
                </c:pt>
                <c:pt idx="299">
                  <c:v>73.905821000000003</c:v>
                </c:pt>
                <c:pt idx="300">
                  <c:v>74.970835999999991</c:v>
                </c:pt>
                <c:pt idx="301">
                  <c:v>75.14907525000001</c:v>
                </c:pt>
                <c:pt idx="302">
                  <c:v>75.14907525000001</c:v>
                </c:pt>
                <c:pt idx="303">
                  <c:v>75.14907525000001</c:v>
                </c:pt>
                <c:pt idx="304">
                  <c:v>75.685055999999989</c:v>
                </c:pt>
                <c:pt idx="305">
                  <c:v>75.864137250000013</c:v>
                </c:pt>
                <c:pt idx="306">
                  <c:v>76.402644000000009</c:v>
                </c:pt>
                <c:pt idx="307">
                  <c:v>76.043429000000003</c:v>
                </c:pt>
                <c:pt idx="308">
                  <c:v>72.497588999999991</c:v>
                </c:pt>
                <c:pt idx="309">
                  <c:v>77.304365250000018</c:v>
                </c:pt>
                <c:pt idx="310">
                  <c:v>76.762700999999993</c:v>
                </c:pt>
                <c:pt idx="311">
                  <c:v>76.043429000000003</c:v>
                </c:pt>
                <c:pt idx="312">
                  <c:v>74.259983999999989</c:v>
                </c:pt>
                <c:pt idx="313">
                  <c:v>74.614988999999994</c:v>
                </c:pt>
                <c:pt idx="314">
                  <c:v>74.614988999999994</c:v>
                </c:pt>
                <c:pt idx="315">
                  <c:v>75.327524999999994</c:v>
                </c:pt>
                <c:pt idx="316">
                  <c:v>75.14907525000001</c:v>
                </c:pt>
                <c:pt idx="317">
                  <c:v>75.327524999999994</c:v>
                </c:pt>
                <c:pt idx="318">
                  <c:v>75.327524999999994</c:v>
                </c:pt>
                <c:pt idx="319">
                  <c:v>75.506185249999987</c:v>
                </c:pt>
                <c:pt idx="320">
                  <c:v>71.624285250000014</c:v>
                </c:pt>
                <c:pt idx="321">
                  <c:v>71.624285250000014</c:v>
                </c:pt>
                <c:pt idx="322">
                  <c:v>74.437381250000016</c:v>
                </c:pt>
                <c:pt idx="323">
                  <c:v>89.895156000000014</c:v>
                </c:pt>
                <c:pt idx="324">
                  <c:v>98.269725000000022</c:v>
                </c:pt>
                <c:pt idx="325">
                  <c:v>101.14376399999998</c:v>
                </c:pt>
                <c:pt idx="326">
                  <c:v>117.02050099999998</c:v>
                </c:pt>
                <c:pt idx="327">
                  <c:v>119.70372500000002</c:v>
                </c:pt>
                <c:pt idx="328">
                  <c:v>120.153876</c:v>
                </c:pt>
                <c:pt idx="329">
                  <c:v>120.60486899999999</c:v>
                </c:pt>
                <c:pt idx="330">
                  <c:v>126.082461</c:v>
                </c:pt>
                <c:pt idx="331">
                  <c:v>145.96052524999999</c:v>
                </c:pt>
                <c:pt idx="332">
                  <c:v>175.08259724999996</c:v>
                </c:pt>
                <c:pt idx="333">
                  <c:v>198.94658100000004</c:v>
                </c:pt>
                <c:pt idx="334">
                  <c:v>207.14066900000003</c:v>
                </c:pt>
                <c:pt idx="335">
                  <c:v>207.14066900000003</c:v>
                </c:pt>
                <c:pt idx="336">
                  <c:v>217.91842099999997</c:v>
                </c:pt>
                <c:pt idx="337">
                  <c:v>219.74123600000001</c:v>
                </c:pt>
                <c:pt idx="338">
                  <c:v>220.96065599999997</c:v>
                </c:pt>
                <c:pt idx="339">
                  <c:v>221.26603725000001</c:v>
                </c:pt>
                <c:pt idx="340">
                  <c:v>220.96065599999997</c:v>
                </c:pt>
                <c:pt idx="341">
                  <c:v>220.04577525000002</c:v>
                </c:pt>
                <c:pt idx="342">
                  <c:v>218.82888125000002</c:v>
                </c:pt>
                <c:pt idx="343">
                  <c:v>218.22169724999998</c:v>
                </c:pt>
                <c:pt idx="344">
                  <c:v>218.22169724999998</c:v>
                </c:pt>
                <c:pt idx="345">
                  <c:v>218.525184</c:v>
                </c:pt>
                <c:pt idx="346">
                  <c:v>213.39453724999998</c:v>
                </c:pt>
                <c:pt idx="347">
                  <c:v>214.29552500000003</c:v>
                </c:pt>
                <c:pt idx="348">
                  <c:v>217.00985525000002</c:v>
                </c:pt>
                <c:pt idx="349">
                  <c:v>218.22169724999998</c:v>
                </c:pt>
                <c:pt idx="350">
                  <c:v>217.91842099999997</c:v>
                </c:pt>
                <c:pt idx="351">
                  <c:v>217.3125</c:v>
                </c:pt>
                <c:pt idx="352">
                  <c:v>216.10318400000003</c:v>
                </c:pt>
                <c:pt idx="353">
                  <c:v>216.10318400000003</c:v>
                </c:pt>
                <c:pt idx="354">
                  <c:v>216.10318400000003</c:v>
                </c:pt>
                <c:pt idx="355">
                  <c:v>216.10318400000003</c:v>
                </c:pt>
                <c:pt idx="356">
                  <c:v>216.70742100000004</c:v>
                </c:pt>
                <c:pt idx="357">
                  <c:v>216.70742100000004</c:v>
                </c:pt>
                <c:pt idx="358">
                  <c:v>216.40519725000001</c:v>
                </c:pt>
                <c:pt idx="359">
                  <c:v>217.61535524999996</c:v>
                </c:pt>
                <c:pt idx="360">
                  <c:v>217.00985525000002</c:v>
                </c:pt>
                <c:pt idx="361">
                  <c:v>218.82888125000002</c:v>
                </c:pt>
                <c:pt idx="362">
                  <c:v>218.82888125000002</c:v>
                </c:pt>
                <c:pt idx="363">
                  <c:v>218.22169724999998</c:v>
                </c:pt>
                <c:pt idx="364">
                  <c:v>217.61535524999996</c:v>
                </c:pt>
                <c:pt idx="365">
                  <c:v>218.22169724999998</c:v>
                </c:pt>
                <c:pt idx="366">
                  <c:v>201.56239725</c:v>
                </c:pt>
                <c:pt idx="367">
                  <c:v>217.91842099999997</c:v>
                </c:pt>
                <c:pt idx="368">
                  <c:v>217.91842099999997</c:v>
                </c:pt>
                <c:pt idx="369">
                  <c:v>220.350525</c:v>
                </c:pt>
                <c:pt idx="370">
                  <c:v>219.74123600000001</c:v>
                </c:pt>
                <c:pt idx="371">
                  <c:v>219.74123600000001</c:v>
                </c:pt>
                <c:pt idx="372">
                  <c:v>220.04577525000002</c:v>
                </c:pt>
                <c:pt idx="373">
                  <c:v>220.65548524999997</c:v>
                </c:pt>
                <c:pt idx="374">
                  <c:v>221.26603725000001</c:v>
                </c:pt>
                <c:pt idx="375">
                  <c:v>219.74123600000001</c:v>
                </c:pt>
                <c:pt idx="376">
                  <c:v>217.91842099999997</c:v>
                </c:pt>
                <c:pt idx="377">
                  <c:v>218.525184</c:v>
                </c:pt>
                <c:pt idx="378">
                  <c:v>219.74123600000001</c:v>
                </c:pt>
                <c:pt idx="379">
                  <c:v>220.65548524999997</c:v>
                </c:pt>
                <c:pt idx="380">
                  <c:v>220.96065599999997</c:v>
                </c:pt>
                <c:pt idx="381">
                  <c:v>221.57162900000003</c:v>
                </c:pt>
                <c:pt idx="382">
                  <c:v>220.96065599999997</c:v>
                </c:pt>
                <c:pt idx="383">
                  <c:v>219.74123600000001</c:v>
                </c:pt>
                <c:pt idx="384">
                  <c:v>218.22169724999998</c:v>
                </c:pt>
                <c:pt idx="385">
                  <c:v>216.10318400000003</c:v>
                </c:pt>
                <c:pt idx="386">
                  <c:v>215.19840725</c:v>
                </c:pt>
                <c:pt idx="387">
                  <c:v>214.29552500000003</c:v>
                </c:pt>
                <c:pt idx="388">
                  <c:v>213.99498525000001</c:v>
                </c:pt>
                <c:pt idx="389">
                  <c:v>232.71312499999999</c:v>
                </c:pt>
                <c:pt idx="390">
                  <c:v>217.91842099999997</c:v>
                </c:pt>
                <c:pt idx="391">
                  <c:v>213.69465600000004</c:v>
                </c:pt>
                <c:pt idx="392">
                  <c:v>212.49544399999999</c:v>
                </c:pt>
                <c:pt idx="393">
                  <c:v>212.49544399999999</c:v>
                </c:pt>
                <c:pt idx="394">
                  <c:v>212.79493124999996</c:v>
                </c:pt>
                <c:pt idx="395">
                  <c:v>211.59824524999999</c:v>
                </c:pt>
                <c:pt idx="396">
                  <c:v>210.40492724999999</c:v>
                </c:pt>
                <c:pt idx="397">
                  <c:v>211.2996</c:v>
                </c:pt>
                <c:pt idx="398">
                  <c:v>212.49544399999999</c:v>
                </c:pt>
                <c:pt idx="399">
                  <c:v>213.09462899999997</c:v>
                </c:pt>
                <c:pt idx="400">
                  <c:v>213.09462899999997</c:v>
                </c:pt>
                <c:pt idx="401">
                  <c:v>211.00116524999996</c:v>
                </c:pt>
                <c:pt idx="402">
                  <c:v>210.70294099999998</c:v>
                </c:pt>
                <c:pt idx="403">
                  <c:v>210.107124</c:v>
                </c:pt>
                <c:pt idx="404">
                  <c:v>214.29552500000003</c:v>
                </c:pt>
                <c:pt idx="405">
                  <c:v>212.79493124999996</c:v>
                </c:pt>
                <c:pt idx="406">
                  <c:v>211.00116524999996</c:v>
                </c:pt>
                <c:pt idx="407">
                  <c:v>215.80138124999996</c:v>
                </c:pt>
                <c:pt idx="408">
                  <c:v>216.10318400000003</c:v>
                </c:pt>
                <c:pt idx="409">
                  <c:v>213.99498525000001</c:v>
                </c:pt>
                <c:pt idx="410">
                  <c:v>216.10318400000003</c:v>
                </c:pt>
                <c:pt idx="411">
                  <c:v>215.19840725</c:v>
                </c:pt>
                <c:pt idx="412">
                  <c:v>208.91801600000002</c:v>
                </c:pt>
                <c:pt idx="413">
                  <c:v>211.00116524999996</c:v>
                </c:pt>
                <c:pt idx="414">
                  <c:v>211.59824524999999</c:v>
                </c:pt>
                <c:pt idx="415">
                  <c:v>213.09462899999997</c:v>
                </c:pt>
                <c:pt idx="416">
                  <c:v>214.59627524999999</c:v>
                </c:pt>
                <c:pt idx="417">
                  <c:v>216.70742100000004</c:v>
                </c:pt>
                <c:pt idx="418">
                  <c:v>217.00985525000002</c:v>
                </c:pt>
                <c:pt idx="419">
                  <c:v>216.70742100000004</c:v>
                </c:pt>
                <c:pt idx="420">
                  <c:v>216.10318400000003</c:v>
                </c:pt>
                <c:pt idx="421">
                  <c:v>215.80138124999996</c:v>
                </c:pt>
                <c:pt idx="422">
                  <c:v>216.40519725000001</c:v>
                </c:pt>
                <c:pt idx="423">
                  <c:v>218.22169724999998</c:v>
                </c:pt>
                <c:pt idx="424">
                  <c:v>220.04577525000002</c:v>
                </c:pt>
                <c:pt idx="425">
                  <c:v>219.74123600000001</c:v>
                </c:pt>
                <c:pt idx="426">
                  <c:v>218.525184</c:v>
                </c:pt>
                <c:pt idx="427">
                  <c:v>215.80138124999996</c:v>
                </c:pt>
                <c:pt idx="428">
                  <c:v>214.89723600000002</c:v>
                </c:pt>
                <c:pt idx="429">
                  <c:v>214.59627524999999</c:v>
                </c:pt>
                <c:pt idx="430">
                  <c:v>214.89723600000002</c:v>
                </c:pt>
                <c:pt idx="431">
                  <c:v>216.40519725000001</c:v>
                </c:pt>
                <c:pt idx="432">
                  <c:v>217.00985525000002</c:v>
                </c:pt>
                <c:pt idx="433">
                  <c:v>202.14600525000003</c:v>
                </c:pt>
                <c:pt idx="434">
                  <c:v>135.72050525</c:v>
                </c:pt>
                <c:pt idx="435">
                  <c:v>101.35063124999999</c:v>
                </c:pt>
                <c:pt idx="436">
                  <c:v>86.802516000000011</c:v>
                </c:pt>
                <c:pt idx="437">
                  <c:v>77.304365250000018</c:v>
                </c:pt>
                <c:pt idx="438">
                  <c:v>78.029531249999991</c:v>
                </c:pt>
                <c:pt idx="439">
                  <c:v>79.489967249999992</c:v>
                </c:pt>
                <c:pt idx="440">
                  <c:v>84.707585249999994</c:v>
                </c:pt>
                <c:pt idx="441">
                  <c:v>84.896980999999982</c:v>
                </c:pt>
                <c:pt idx="442">
                  <c:v>85.847117249999997</c:v>
                </c:pt>
                <c:pt idx="443">
                  <c:v>85.466431249999999</c:v>
                </c:pt>
                <c:pt idx="444">
                  <c:v>86.611015250000023</c:v>
                </c:pt>
                <c:pt idx="445">
                  <c:v>82.264596000000012</c:v>
                </c:pt>
                <c:pt idx="446">
                  <c:v>88.148915249999973</c:v>
                </c:pt>
                <c:pt idx="447">
                  <c:v>86.611015250000023</c:v>
                </c:pt>
                <c:pt idx="448">
                  <c:v>78.940725</c:v>
                </c:pt>
                <c:pt idx="449">
                  <c:v>69.20703125</c:v>
                </c:pt>
                <c:pt idx="450">
                  <c:v>59.950595249999999</c:v>
                </c:pt>
                <c:pt idx="451">
                  <c:v>53.140781249999996</c:v>
                </c:pt>
                <c:pt idx="452">
                  <c:v>48.300860999999998</c:v>
                </c:pt>
                <c:pt idx="453">
                  <c:v>45.063145250000005</c:v>
                </c:pt>
                <c:pt idx="454">
                  <c:v>44.236837250000001</c:v>
                </c:pt>
                <c:pt idx="455">
                  <c:v>43.418107249999998</c:v>
                </c:pt>
                <c:pt idx="456">
                  <c:v>43.14688125</c:v>
                </c:pt>
                <c:pt idx="457">
                  <c:v>43.282388999999995</c:v>
                </c:pt>
                <c:pt idx="458">
                  <c:v>40.218967249999999</c:v>
                </c:pt>
                <c:pt idx="459">
                  <c:v>33.106949</c:v>
                </c:pt>
                <c:pt idx="460">
                  <c:v>28.194317249999997</c:v>
                </c:pt>
                <c:pt idx="461">
                  <c:v>24.380747249999995</c:v>
                </c:pt>
                <c:pt idx="462">
                  <c:v>24.380747249999995</c:v>
                </c:pt>
                <c:pt idx="463">
                  <c:v>19.171907249999997</c:v>
                </c:pt>
                <c:pt idx="464">
                  <c:v>19.171907249999997</c:v>
                </c:pt>
                <c:pt idx="465">
                  <c:v>18.810485249999996</c:v>
                </c:pt>
                <c:pt idx="466">
                  <c:v>23.570335249999992</c:v>
                </c:pt>
                <c:pt idx="467">
                  <c:v>30.430847249999999</c:v>
                </c:pt>
                <c:pt idx="468">
                  <c:v>45.340265250000002</c:v>
                </c:pt>
                <c:pt idx="469">
                  <c:v>71.972975250000005</c:v>
                </c:pt>
                <c:pt idx="470">
                  <c:v>86.22864525</c:v>
                </c:pt>
                <c:pt idx="471">
                  <c:v>96.645941000000008</c:v>
                </c:pt>
                <c:pt idx="472">
                  <c:v>100.93710725</c:v>
                </c:pt>
                <c:pt idx="473">
                  <c:v>103.22190899999998</c:v>
                </c:pt>
                <c:pt idx="474">
                  <c:v>122.417261</c:v>
                </c:pt>
                <c:pt idx="475">
                  <c:v>154.266749</c:v>
                </c:pt>
                <c:pt idx="476">
                  <c:v>188.37180525000002</c:v>
                </c:pt>
                <c:pt idx="477">
                  <c:v>218.525184</c:v>
                </c:pt>
                <c:pt idx="478">
                  <c:v>236.80348724999999</c:v>
                </c:pt>
                <c:pt idx="479">
                  <c:v>245.09093525</c:v>
                </c:pt>
                <c:pt idx="480">
                  <c:v>254.17501725000005</c:v>
                </c:pt>
                <c:pt idx="481">
                  <c:v>258.11871524999992</c:v>
                </c:pt>
                <c:pt idx="482">
                  <c:v>260.43320399999993</c:v>
                </c:pt>
                <c:pt idx="483">
                  <c:v>263.75750899999997</c:v>
                </c:pt>
                <c:pt idx="484">
                  <c:v>264.42489599999999</c:v>
                </c:pt>
                <c:pt idx="485">
                  <c:v>263.42413124999996</c:v>
                </c:pt>
                <c:pt idx="486">
                  <c:v>262.09272524999994</c:v>
                </c:pt>
                <c:pt idx="487">
                  <c:v>262.42526100000003</c:v>
                </c:pt>
                <c:pt idx="488">
                  <c:v>262.09272524999994</c:v>
                </c:pt>
                <c:pt idx="489">
                  <c:v>262.42526100000003</c:v>
                </c:pt>
                <c:pt idx="490">
                  <c:v>262.42526100000003</c:v>
                </c:pt>
                <c:pt idx="491">
                  <c:v>261.09638100000001</c:v>
                </c:pt>
                <c:pt idx="492">
                  <c:v>261.09638100000001</c:v>
                </c:pt>
                <c:pt idx="493">
                  <c:v>262.75800725000005</c:v>
                </c:pt>
                <c:pt idx="494">
                  <c:v>262.09272524999994</c:v>
                </c:pt>
                <c:pt idx="495">
                  <c:v>259.77086899999995</c:v>
                </c:pt>
                <c:pt idx="496">
                  <c:v>257.45932725</c:v>
                </c:pt>
                <c:pt idx="497">
                  <c:v>256.14307725000003</c:v>
                </c:pt>
                <c:pt idx="498">
                  <c:v>254.83019525</c:v>
                </c:pt>
                <c:pt idx="499">
                  <c:v>252.86718724999997</c:v>
                </c:pt>
                <c:pt idx="500">
                  <c:v>257.12994900000012</c:v>
                </c:pt>
                <c:pt idx="501">
                  <c:v>257.45932725</c:v>
                </c:pt>
                <c:pt idx="502">
                  <c:v>248.96390525000004</c:v>
                </c:pt>
                <c:pt idx="503">
                  <c:v>253.52068124999994</c:v>
                </c:pt>
                <c:pt idx="504">
                  <c:v>253.19382900000002</c:v>
                </c:pt>
                <c:pt idx="505">
                  <c:v>250.91175725000002</c:v>
                </c:pt>
                <c:pt idx="506">
                  <c:v>240.92942399999998</c:v>
                </c:pt>
                <c:pt idx="507">
                  <c:v>252.21453524999995</c:v>
                </c:pt>
                <c:pt idx="508">
                  <c:v>248.64</c:v>
                </c:pt>
                <c:pt idx="509">
                  <c:v>246.37855724999997</c:v>
                </c:pt>
                <c:pt idx="510">
                  <c:v>246.37855724999997</c:v>
                </c:pt>
                <c:pt idx="511">
                  <c:v>248.31630525</c:v>
                </c:pt>
                <c:pt idx="512">
                  <c:v>250.26163124999999</c:v>
                </c:pt>
                <c:pt idx="513">
                  <c:v>265.42755525000007</c:v>
                </c:pt>
                <c:pt idx="514">
                  <c:v>254.17501725000005</c:v>
                </c:pt>
                <c:pt idx="515">
                  <c:v>254.502501</c:v>
                </c:pt>
                <c:pt idx="516">
                  <c:v>254.83019525</c:v>
                </c:pt>
                <c:pt idx="517">
                  <c:v>255.81454099999996</c:v>
                </c:pt>
                <c:pt idx="518">
                  <c:v>256.14307725000003</c:v>
                </c:pt>
                <c:pt idx="519">
                  <c:v>256.80078125</c:v>
                </c:pt>
                <c:pt idx="520">
                  <c:v>257.12994900000012</c:v>
                </c:pt>
                <c:pt idx="521">
                  <c:v>257.78891600000003</c:v>
                </c:pt>
                <c:pt idx="522">
                  <c:v>257.12994900000012</c:v>
                </c:pt>
                <c:pt idx="523">
                  <c:v>256.47182399999991</c:v>
                </c:pt>
                <c:pt idx="524">
                  <c:v>244.12742900000001</c:v>
                </c:pt>
                <c:pt idx="525">
                  <c:v>257.78891600000003</c:v>
                </c:pt>
                <c:pt idx="526">
                  <c:v>257.78891600000003</c:v>
                </c:pt>
                <c:pt idx="527">
                  <c:v>258.44872500000002</c:v>
                </c:pt>
                <c:pt idx="528">
                  <c:v>257.12994900000012</c:v>
                </c:pt>
                <c:pt idx="529">
                  <c:v>256.47182399999991</c:v>
                </c:pt>
                <c:pt idx="530">
                  <c:v>256.47182399999991</c:v>
                </c:pt>
                <c:pt idx="531">
                  <c:v>256.80078125</c:v>
                </c:pt>
                <c:pt idx="532">
                  <c:v>256.80078125</c:v>
                </c:pt>
                <c:pt idx="533">
                  <c:v>248.31630525</c:v>
                </c:pt>
                <c:pt idx="534">
                  <c:v>249.28802099999999</c:v>
                </c:pt>
                <c:pt idx="535">
                  <c:v>251.88852500000002</c:v>
                </c:pt>
                <c:pt idx="536">
                  <c:v>245.41252499999996</c:v>
                </c:pt>
                <c:pt idx="537">
                  <c:v>253.52068124999994</c:v>
                </c:pt>
                <c:pt idx="538">
                  <c:v>254.502501</c:v>
                </c:pt>
                <c:pt idx="539">
                  <c:v>253.84774400000001</c:v>
                </c:pt>
                <c:pt idx="540">
                  <c:v>252.86718724999997</c:v>
                </c:pt>
                <c:pt idx="541">
                  <c:v>259.77086899999995</c:v>
                </c:pt>
                <c:pt idx="542">
                  <c:v>259.44001724999998</c:v>
                </c:pt>
                <c:pt idx="543">
                  <c:v>259.77086899999995</c:v>
                </c:pt>
                <c:pt idx="544">
                  <c:v>251.56272525</c:v>
                </c:pt>
                <c:pt idx="545">
                  <c:v>250.58658899999995</c:v>
                </c:pt>
                <c:pt idx="546">
                  <c:v>257.45932725</c:v>
                </c:pt>
                <c:pt idx="547">
                  <c:v>260.43320399999993</c:v>
                </c:pt>
                <c:pt idx="548">
                  <c:v>263.09096400000004</c:v>
                </c:pt>
                <c:pt idx="549">
                  <c:v>262.42526100000003</c:v>
                </c:pt>
                <c:pt idx="550">
                  <c:v>256.47182399999991</c:v>
                </c:pt>
                <c:pt idx="551">
                  <c:v>248.31630525</c:v>
                </c:pt>
                <c:pt idx="552">
                  <c:v>248.31630525</c:v>
                </c:pt>
                <c:pt idx="553">
                  <c:v>251.56272525</c:v>
                </c:pt>
                <c:pt idx="554">
                  <c:v>251.23713599999991</c:v>
                </c:pt>
                <c:pt idx="555">
                  <c:v>251.23713599999991</c:v>
                </c:pt>
                <c:pt idx="556">
                  <c:v>253.84774400000001</c:v>
                </c:pt>
                <c:pt idx="557">
                  <c:v>255.81454099999996</c:v>
                </c:pt>
                <c:pt idx="558">
                  <c:v>258.44872500000002</c:v>
                </c:pt>
                <c:pt idx="559">
                  <c:v>261.09638100000001</c:v>
                </c:pt>
                <c:pt idx="560">
                  <c:v>260.76468725000007</c:v>
                </c:pt>
                <c:pt idx="561">
                  <c:v>259.44001724999998</c:v>
                </c:pt>
                <c:pt idx="562">
                  <c:v>252.54075600000004</c:v>
                </c:pt>
                <c:pt idx="563">
                  <c:v>250.91175725000002</c:v>
                </c:pt>
                <c:pt idx="564">
                  <c:v>249.93688399999994</c:v>
                </c:pt>
                <c:pt idx="565">
                  <c:v>250.26163124999999</c:v>
                </c:pt>
                <c:pt idx="566">
                  <c:v>249.28802099999999</c:v>
                </c:pt>
                <c:pt idx="567">
                  <c:v>249.28802099999999</c:v>
                </c:pt>
                <c:pt idx="568">
                  <c:v>251.23713599999991</c:v>
                </c:pt>
                <c:pt idx="569">
                  <c:v>252.86718724999997</c:v>
                </c:pt>
                <c:pt idx="570">
                  <c:v>253.84774400000001</c:v>
                </c:pt>
                <c:pt idx="571">
                  <c:v>262.75800725000005</c:v>
                </c:pt>
                <c:pt idx="572">
                  <c:v>260.43320399999993</c:v>
                </c:pt>
                <c:pt idx="573">
                  <c:v>263.09096400000004</c:v>
                </c:pt>
                <c:pt idx="574">
                  <c:v>270.469269</c:v>
                </c:pt>
                <c:pt idx="575">
                  <c:v>270.80706725000005</c:v>
                </c:pt>
                <c:pt idx="576">
                  <c:v>269.79430400000001</c:v>
                </c:pt>
                <c:pt idx="577">
                  <c:v>268.78343524999997</c:v>
                </c:pt>
                <c:pt idx="578">
                  <c:v>267.10286399999995</c:v>
                </c:pt>
                <c:pt idx="579">
                  <c:v>266.43210899999997</c:v>
                </c:pt>
                <c:pt idx="580">
                  <c:v>260.10193125000006</c:v>
                </c:pt>
                <c:pt idx="581">
                  <c:v>262.42526100000003</c:v>
                </c:pt>
                <c:pt idx="582">
                  <c:v>262.42526100000003</c:v>
                </c:pt>
                <c:pt idx="583">
                  <c:v>259.77086899999995</c:v>
                </c:pt>
                <c:pt idx="584">
                  <c:v>258.44872500000002</c:v>
                </c:pt>
                <c:pt idx="585">
                  <c:v>256.80078125</c:v>
                </c:pt>
                <c:pt idx="586">
                  <c:v>256.14307725000003</c:v>
                </c:pt>
                <c:pt idx="587">
                  <c:v>255.48621525000001</c:v>
                </c:pt>
                <c:pt idx="588">
                  <c:v>253.84774400000001</c:v>
                </c:pt>
                <c:pt idx="589">
                  <c:v>247.66954725000002</c:v>
                </c:pt>
                <c:pt idx="590">
                  <c:v>250.58658899999995</c:v>
                </c:pt>
                <c:pt idx="591">
                  <c:v>251.56272525</c:v>
                </c:pt>
                <c:pt idx="592">
                  <c:v>251.88852500000002</c:v>
                </c:pt>
                <c:pt idx="593">
                  <c:v>250.91175725000002</c:v>
                </c:pt>
                <c:pt idx="594">
                  <c:v>251.23713599999991</c:v>
                </c:pt>
                <c:pt idx="595">
                  <c:v>251.23713599999991</c:v>
                </c:pt>
                <c:pt idx="596">
                  <c:v>256.80078125</c:v>
                </c:pt>
                <c:pt idx="597">
                  <c:v>256.14307725000003</c:v>
                </c:pt>
                <c:pt idx="598">
                  <c:v>257.12994900000012</c:v>
                </c:pt>
                <c:pt idx="599">
                  <c:v>256.80078125</c:v>
                </c:pt>
                <c:pt idx="600">
                  <c:v>254.83019525</c:v>
                </c:pt>
                <c:pt idx="601">
                  <c:v>260.10193125000006</c:v>
                </c:pt>
                <c:pt idx="602">
                  <c:v>255.15809999999999</c:v>
                </c:pt>
                <c:pt idx="603">
                  <c:v>258.11871524999992</c:v>
                </c:pt>
                <c:pt idx="604">
                  <c:v>259.109376</c:v>
                </c:pt>
                <c:pt idx="605">
                  <c:v>261.09638100000001</c:v>
                </c:pt>
                <c:pt idx="606">
                  <c:v>261.42828525000004</c:v>
                </c:pt>
                <c:pt idx="607">
                  <c:v>262.42526100000003</c:v>
                </c:pt>
                <c:pt idx="608">
                  <c:v>263.09096400000004</c:v>
                </c:pt>
                <c:pt idx="609">
                  <c:v>263.09096400000004</c:v>
                </c:pt>
                <c:pt idx="610">
                  <c:v>261.7604</c:v>
                </c:pt>
                <c:pt idx="611">
                  <c:v>259.77086899999995</c:v>
                </c:pt>
                <c:pt idx="612">
                  <c:v>259.77086899999995</c:v>
                </c:pt>
                <c:pt idx="613">
                  <c:v>258.11871524999992</c:v>
                </c:pt>
                <c:pt idx="614">
                  <c:v>257.12994900000012</c:v>
                </c:pt>
                <c:pt idx="615">
                  <c:v>256.14307725000003</c:v>
                </c:pt>
                <c:pt idx="616">
                  <c:v>255.81454099999996</c:v>
                </c:pt>
                <c:pt idx="617">
                  <c:v>256.14307725000003</c:v>
                </c:pt>
                <c:pt idx="618">
                  <c:v>256.80078125</c:v>
                </c:pt>
                <c:pt idx="619">
                  <c:v>257.78891600000003</c:v>
                </c:pt>
                <c:pt idx="620">
                  <c:v>258.77894524999994</c:v>
                </c:pt>
                <c:pt idx="621">
                  <c:v>260.43320399999993</c:v>
                </c:pt>
                <c:pt idx="622">
                  <c:v>261.42828525000004</c:v>
                </c:pt>
                <c:pt idx="623">
                  <c:v>262.09272524999994</c:v>
                </c:pt>
                <c:pt idx="624">
                  <c:v>261.42828525000004</c:v>
                </c:pt>
                <c:pt idx="625">
                  <c:v>260.10193125000006</c:v>
                </c:pt>
                <c:pt idx="626">
                  <c:v>258.11871524999992</c:v>
                </c:pt>
                <c:pt idx="627">
                  <c:v>264.0910972499999</c:v>
                </c:pt>
                <c:pt idx="628">
                  <c:v>260.10193125000006</c:v>
                </c:pt>
                <c:pt idx="629">
                  <c:v>260.10193125000006</c:v>
                </c:pt>
                <c:pt idx="630">
                  <c:v>259.44001724999998</c:v>
                </c:pt>
                <c:pt idx="631">
                  <c:v>257.12994900000012</c:v>
                </c:pt>
                <c:pt idx="632">
                  <c:v>254.83019525</c:v>
                </c:pt>
                <c:pt idx="633">
                  <c:v>254.83019525</c:v>
                </c:pt>
                <c:pt idx="634">
                  <c:v>256.80078125</c:v>
                </c:pt>
                <c:pt idx="635">
                  <c:v>258.77894524999994</c:v>
                </c:pt>
                <c:pt idx="636">
                  <c:v>258.44872500000002</c:v>
                </c:pt>
                <c:pt idx="637">
                  <c:v>258.77894524999994</c:v>
                </c:pt>
                <c:pt idx="638">
                  <c:v>258.77894524999994</c:v>
                </c:pt>
                <c:pt idx="639">
                  <c:v>258.44872500000002</c:v>
                </c:pt>
                <c:pt idx="640">
                  <c:v>258.77894524999994</c:v>
                </c:pt>
                <c:pt idx="641">
                  <c:v>259.44001724999998</c:v>
                </c:pt>
                <c:pt idx="642">
                  <c:v>259.44001724999998</c:v>
                </c:pt>
                <c:pt idx="643">
                  <c:v>259.44001724999998</c:v>
                </c:pt>
                <c:pt idx="644">
                  <c:v>258.77894524999994</c:v>
                </c:pt>
                <c:pt idx="645">
                  <c:v>258.77894524999994</c:v>
                </c:pt>
                <c:pt idx="646">
                  <c:v>257.78891600000003</c:v>
                </c:pt>
                <c:pt idx="647">
                  <c:v>256.47182399999991</c:v>
                </c:pt>
                <c:pt idx="648">
                  <c:v>256.14307725000003</c:v>
                </c:pt>
                <c:pt idx="649">
                  <c:v>256.14307725000003</c:v>
                </c:pt>
                <c:pt idx="650">
                  <c:v>261.42828525000004</c:v>
                </c:pt>
                <c:pt idx="651">
                  <c:v>259.77086899999995</c:v>
                </c:pt>
                <c:pt idx="652">
                  <c:v>259.77086899999995</c:v>
                </c:pt>
                <c:pt idx="653">
                  <c:v>258.77894524999994</c:v>
                </c:pt>
                <c:pt idx="654">
                  <c:v>260.10193125000006</c:v>
                </c:pt>
                <c:pt idx="655">
                  <c:v>261.09638100000001</c:v>
                </c:pt>
                <c:pt idx="656">
                  <c:v>256.14307725000003</c:v>
                </c:pt>
                <c:pt idx="657">
                  <c:v>259.109376</c:v>
                </c:pt>
                <c:pt idx="658">
                  <c:v>260.10193125000006</c:v>
                </c:pt>
                <c:pt idx="659">
                  <c:v>254.17501725000005</c:v>
                </c:pt>
                <c:pt idx="660">
                  <c:v>260.10193125000006</c:v>
                </c:pt>
                <c:pt idx="661">
                  <c:v>257.12994900000012</c:v>
                </c:pt>
                <c:pt idx="662">
                  <c:v>254.17501725000005</c:v>
                </c:pt>
                <c:pt idx="663">
                  <c:v>254.83019525</c:v>
                </c:pt>
                <c:pt idx="664">
                  <c:v>256.80078125</c:v>
                </c:pt>
                <c:pt idx="665">
                  <c:v>257.45932725</c:v>
                </c:pt>
                <c:pt idx="666">
                  <c:v>256.80078125</c:v>
                </c:pt>
                <c:pt idx="667">
                  <c:v>255.81454099999996</c:v>
                </c:pt>
                <c:pt idx="668">
                  <c:v>257.78891600000003</c:v>
                </c:pt>
                <c:pt idx="669">
                  <c:v>258.11871524999992</c:v>
                </c:pt>
                <c:pt idx="670">
                  <c:v>258.77894524999994</c:v>
                </c:pt>
                <c:pt idx="671">
                  <c:v>259.109376</c:v>
                </c:pt>
                <c:pt idx="672">
                  <c:v>258.11871524999992</c:v>
                </c:pt>
                <c:pt idx="673">
                  <c:v>258.11871524999992</c:v>
                </c:pt>
                <c:pt idx="674">
                  <c:v>257.12994900000012</c:v>
                </c:pt>
                <c:pt idx="675">
                  <c:v>255.81454099999996</c:v>
                </c:pt>
                <c:pt idx="676">
                  <c:v>258.77894524999994</c:v>
                </c:pt>
                <c:pt idx="677">
                  <c:v>258.77894524999994</c:v>
                </c:pt>
                <c:pt idx="678">
                  <c:v>260.43320399999993</c:v>
                </c:pt>
                <c:pt idx="679">
                  <c:v>261.09638100000001</c:v>
                </c:pt>
                <c:pt idx="680">
                  <c:v>261.42828525000004</c:v>
                </c:pt>
                <c:pt idx="681">
                  <c:v>262.42526100000003</c:v>
                </c:pt>
                <c:pt idx="682">
                  <c:v>260.10193125000006</c:v>
                </c:pt>
                <c:pt idx="683">
                  <c:v>258.11871524999992</c:v>
                </c:pt>
                <c:pt idx="684">
                  <c:v>258.77894524999994</c:v>
                </c:pt>
                <c:pt idx="685">
                  <c:v>257.78891600000003</c:v>
                </c:pt>
                <c:pt idx="686">
                  <c:v>257.78891600000003</c:v>
                </c:pt>
                <c:pt idx="687">
                  <c:v>261.42828525000004</c:v>
                </c:pt>
                <c:pt idx="688">
                  <c:v>260.43320399999993</c:v>
                </c:pt>
                <c:pt idx="689">
                  <c:v>261.7604</c:v>
                </c:pt>
                <c:pt idx="690">
                  <c:v>261.7604</c:v>
                </c:pt>
                <c:pt idx="691">
                  <c:v>253.19382900000002</c:v>
                </c:pt>
                <c:pt idx="692">
                  <c:v>256.47182399999991</c:v>
                </c:pt>
                <c:pt idx="693">
                  <c:v>260.76468725000007</c:v>
                </c:pt>
                <c:pt idx="694">
                  <c:v>262.75800725000005</c:v>
                </c:pt>
                <c:pt idx="695">
                  <c:v>264.0910972499999</c:v>
                </c:pt>
                <c:pt idx="696">
                  <c:v>256.80078125</c:v>
                </c:pt>
                <c:pt idx="697">
                  <c:v>256.80078125</c:v>
                </c:pt>
                <c:pt idx="698">
                  <c:v>258.11871524999992</c:v>
                </c:pt>
                <c:pt idx="699">
                  <c:v>256.80078125</c:v>
                </c:pt>
                <c:pt idx="700">
                  <c:v>256.47182399999991</c:v>
                </c:pt>
                <c:pt idx="701">
                  <c:v>256.80078125</c:v>
                </c:pt>
                <c:pt idx="702">
                  <c:v>256.14307725000003</c:v>
                </c:pt>
                <c:pt idx="703">
                  <c:v>257.45932725</c:v>
                </c:pt>
                <c:pt idx="704">
                  <c:v>257.45932725</c:v>
                </c:pt>
                <c:pt idx="705">
                  <c:v>260.10193125000006</c:v>
                </c:pt>
                <c:pt idx="706">
                  <c:v>254.502501</c:v>
                </c:pt>
                <c:pt idx="707">
                  <c:v>256.80078125</c:v>
                </c:pt>
                <c:pt idx="708">
                  <c:v>257.45932725</c:v>
                </c:pt>
                <c:pt idx="709">
                  <c:v>255.81454099999996</c:v>
                </c:pt>
                <c:pt idx="710">
                  <c:v>254.17501725000005</c:v>
                </c:pt>
                <c:pt idx="711">
                  <c:v>254.17501725000005</c:v>
                </c:pt>
                <c:pt idx="712">
                  <c:v>253.84774400000001</c:v>
                </c:pt>
                <c:pt idx="713">
                  <c:v>253.84774400000001</c:v>
                </c:pt>
                <c:pt idx="714">
                  <c:v>252.86718724999997</c:v>
                </c:pt>
                <c:pt idx="715">
                  <c:v>251.56272525</c:v>
                </c:pt>
                <c:pt idx="716">
                  <c:v>250.58658899999995</c:v>
                </c:pt>
                <c:pt idx="717">
                  <c:v>251.23713599999991</c:v>
                </c:pt>
                <c:pt idx="718">
                  <c:v>253.52068124999994</c:v>
                </c:pt>
                <c:pt idx="719">
                  <c:v>254.502501</c:v>
                </c:pt>
                <c:pt idx="720">
                  <c:v>255.81454099999996</c:v>
                </c:pt>
                <c:pt idx="721">
                  <c:v>250.26163124999999</c:v>
                </c:pt>
                <c:pt idx="722">
                  <c:v>250.58658899999995</c:v>
                </c:pt>
                <c:pt idx="723">
                  <c:v>247.66954725000002</c:v>
                </c:pt>
                <c:pt idx="724">
                  <c:v>246.05633600000002</c:v>
                </c:pt>
                <c:pt idx="725">
                  <c:v>245.73432525000004</c:v>
                </c:pt>
                <c:pt idx="726">
                  <c:v>247.34648400000003</c:v>
                </c:pt>
                <c:pt idx="727">
                  <c:v>247.99282100000005</c:v>
                </c:pt>
                <c:pt idx="728">
                  <c:v>247.99282100000005</c:v>
                </c:pt>
                <c:pt idx="729">
                  <c:v>249.28802099999999</c:v>
                </c:pt>
                <c:pt idx="730">
                  <c:v>249.61234725000003</c:v>
                </c:pt>
                <c:pt idx="731">
                  <c:v>244.44838724999997</c:v>
                </c:pt>
                <c:pt idx="732">
                  <c:v>247.66954725000002</c:v>
                </c:pt>
                <c:pt idx="733">
                  <c:v>248.96390525000004</c:v>
                </c:pt>
                <c:pt idx="734">
                  <c:v>248.96390525000004</c:v>
                </c:pt>
                <c:pt idx="735">
                  <c:v>247.99282100000005</c:v>
                </c:pt>
                <c:pt idx="736">
                  <c:v>246.37855724999997</c:v>
                </c:pt>
                <c:pt idx="737">
                  <c:v>246.05633600000002</c:v>
                </c:pt>
                <c:pt idx="738">
                  <c:v>247.34648400000003</c:v>
                </c:pt>
                <c:pt idx="739">
                  <c:v>254.17501725000005</c:v>
                </c:pt>
                <c:pt idx="740">
                  <c:v>246.70098899999996</c:v>
                </c:pt>
                <c:pt idx="741">
                  <c:v>252.86718724999997</c:v>
                </c:pt>
                <c:pt idx="742">
                  <c:v>246.37855724999997</c:v>
                </c:pt>
                <c:pt idx="743">
                  <c:v>247.02363124999994</c:v>
                </c:pt>
                <c:pt idx="744">
                  <c:v>248.64</c:v>
                </c:pt>
                <c:pt idx="745">
                  <c:v>243.80668125000003</c:v>
                </c:pt>
                <c:pt idx="746">
                  <c:v>246.37855724999997</c:v>
                </c:pt>
                <c:pt idx="747">
                  <c:v>246.05633600000002</c:v>
                </c:pt>
                <c:pt idx="748">
                  <c:v>248.31630525</c:v>
                </c:pt>
                <c:pt idx="749">
                  <c:v>249.61234725000003</c:v>
                </c:pt>
                <c:pt idx="750">
                  <c:v>251.88852500000002</c:v>
                </c:pt>
                <c:pt idx="751">
                  <c:v>251.56272525</c:v>
                </c:pt>
                <c:pt idx="752">
                  <c:v>250.58658899999995</c:v>
                </c:pt>
                <c:pt idx="753">
                  <c:v>249.93688399999994</c:v>
                </c:pt>
                <c:pt idx="754">
                  <c:v>253.19382900000002</c:v>
                </c:pt>
                <c:pt idx="755">
                  <c:v>244.44838724999997</c:v>
                </c:pt>
                <c:pt idx="756">
                  <c:v>237.75246900000002</c:v>
                </c:pt>
                <c:pt idx="757">
                  <c:v>239.33831525000005</c:v>
                </c:pt>
                <c:pt idx="758">
                  <c:v>240.92942399999998</c:v>
                </c:pt>
                <c:pt idx="759">
                  <c:v>259.44001724999998</c:v>
                </c:pt>
                <c:pt idx="760">
                  <c:v>250.58658899999995</c:v>
                </c:pt>
                <c:pt idx="761">
                  <c:v>239.97412724999998</c:v>
                </c:pt>
                <c:pt idx="762">
                  <c:v>239.97412724999998</c:v>
                </c:pt>
                <c:pt idx="763">
                  <c:v>246.70098899999996</c:v>
                </c:pt>
                <c:pt idx="764">
                  <c:v>247.34648400000003</c:v>
                </c:pt>
                <c:pt idx="765">
                  <c:v>245.09093525</c:v>
                </c:pt>
                <c:pt idx="766">
                  <c:v>236.80348724999999</c:v>
                </c:pt>
                <c:pt idx="767">
                  <c:v>231.14938124999998</c:v>
                </c:pt>
                <c:pt idx="768">
                  <c:v>233.96790899999996</c:v>
                </c:pt>
                <c:pt idx="769">
                  <c:v>235.54112524999999</c:v>
                </c:pt>
                <c:pt idx="770">
                  <c:v>239.65611600000003</c:v>
                </c:pt>
                <c:pt idx="771">
                  <c:v>243.80668125000003</c:v>
                </c:pt>
                <c:pt idx="772">
                  <c:v>245.41252499999996</c:v>
                </c:pt>
                <c:pt idx="773">
                  <c:v>244.76955600000002</c:v>
                </c:pt>
                <c:pt idx="774">
                  <c:v>245.09093525</c:v>
                </c:pt>
                <c:pt idx="775">
                  <c:v>251.56272525</c:v>
                </c:pt>
                <c:pt idx="776">
                  <c:v>239.33831525000005</c:v>
                </c:pt>
                <c:pt idx="777">
                  <c:v>241.56734099999994</c:v>
                </c:pt>
                <c:pt idx="778">
                  <c:v>241.56734099999994</c:v>
                </c:pt>
                <c:pt idx="779">
                  <c:v>246.05633600000002</c:v>
                </c:pt>
                <c:pt idx="780">
                  <c:v>239.65611600000003</c:v>
                </c:pt>
                <c:pt idx="781">
                  <c:v>248.64</c:v>
                </c:pt>
                <c:pt idx="782">
                  <c:v>250.91175725000002</c:v>
                </c:pt>
                <c:pt idx="783">
                  <c:v>253.84774400000001</c:v>
                </c:pt>
                <c:pt idx="784">
                  <c:v>255.15809999999999</c:v>
                </c:pt>
                <c:pt idx="785">
                  <c:v>247.66954725000002</c:v>
                </c:pt>
                <c:pt idx="786">
                  <c:v>246.70098899999996</c:v>
                </c:pt>
                <c:pt idx="787">
                  <c:v>248.64</c:v>
                </c:pt>
                <c:pt idx="788">
                  <c:v>258.77894524999994</c:v>
                </c:pt>
                <c:pt idx="789">
                  <c:v>254.502501</c:v>
                </c:pt>
                <c:pt idx="790">
                  <c:v>254.17501725000005</c:v>
                </c:pt>
                <c:pt idx="791">
                  <c:v>245.41252499999996</c:v>
                </c:pt>
                <c:pt idx="792">
                  <c:v>244.76955600000002</c:v>
                </c:pt>
                <c:pt idx="793">
                  <c:v>242.20610000000002</c:v>
                </c:pt>
                <c:pt idx="794">
                  <c:v>229.27983524999999</c:v>
                </c:pt>
                <c:pt idx="795">
                  <c:v>231.14938124999998</c:v>
                </c:pt>
                <c:pt idx="796">
                  <c:v>233.34009599999999</c:v>
                </c:pt>
                <c:pt idx="797">
                  <c:v>235.54112524999999</c:v>
                </c:pt>
                <c:pt idx="798">
                  <c:v>236.17188524999995</c:v>
                </c:pt>
                <c:pt idx="799">
                  <c:v>236.48758099999995</c:v>
                </c:pt>
                <c:pt idx="800">
                  <c:v>236.80348724999999</c:v>
                </c:pt>
                <c:pt idx="801">
                  <c:v>245.09093525</c:v>
                </c:pt>
                <c:pt idx="802">
                  <c:v>246.37855724999997</c:v>
                </c:pt>
                <c:pt idx="803">
                  <c:v>251.23713599999991</c:v>
                </c:pt>
                <c:pt idx="804">
                  <c:v>250.58658899999995</c:v>
                </c:pt>
                <c:pt idx="805">
                  <c:v>253.19382900000002</c:v>
                </c:pt>
                <c:pt idx="806">
                  <c:v>247.34648400000003</c:v>
                </c:pt>
                <c:pt idx="807">
                  <c:v>254.502501</c:v>
                </c:pt>
                <c:pt idx="808">
                  <c:v>246.37855724999997</c:v>
                </c:pt>
                <c:pt idx="809">
                  <c:v>244.76955600000002</c:v>
                </c:pt>
                <c:pt idx="810">
                  <c:v>244.44838724999997</c:v>
                </c:pt>
                <c:pt idx="811">
                  <c:v>241.24827724999997</c:v>
                </c:pt>
                <c:pt idx="812">
                  <c:v>241.24827724999997</c:v>
                </c:pt>
                <c:pt idx="813">
                  <c:v>244.12742900000001</c:v>
                </c:pt>
                <c:pt idx="814">
                  <c:v>236.80348724999999</c:v>
                </c:pt>
                <c:pt idx="815">
                  <c:v>237.43593125000004</c:v>
                </c:pt>
                <c:pt idx="816">
                  <c:v>228.65833724999996</c:v>
                </c:pt>
                <c:pt idx="817">
                  <c:v>237.11960400000004</c:v>
                </c:pt>
                <c:pt idx="818">
                  <c:v>237.75246900000002</c:v>
                </c:pt>
                <c:pt idx="819">
                  <c:v>240.292349</c:v>
                </c:pt>
                <c:pt idx="820">
                  <c:v>245.73432525000004</c:v>
                </c:pt>
                <c:pt idx="821">
                  <c:v>248.31630525</c:v>
                </c:pt>
                <c:pt idx="822">
                  <c:v>250.58658899999995</c:v>
                </c:pt>
                <c:pt idx="823">
                  <c:v>250.91175725000002</c:v>
                </c:pt>
                <c:pt idx="824">
                  <c:v>249.93688399999994</c:v>
                </c:pt>
                <c:pt idx="825">
                  <c:v>248.31630525</c:v>
                </c:pt>
                <c:pt idx="826">
                  <c:v>241.88661524999998</c:v>
                </c:pt>
                <c:pt idx="827">
                  <c:v>241.24827724999997</c:v>
                </c:pt>
                <c:pt idx="828">
                  <c:v>237.75246900000002</c:v>
                </c:pt>
                <c:pt idx="829">
                  <c:v>226.18076524999995</c:v>
                </c:pt>
                <c:pt idx="830">
                  <c:v>245.09093525</c:v>
                </c:pt>
                <c:pt idx="831">
                  <c:v>244.44838724999997</c:v>
                </c:pt>
                <c:pt idx="832">
                  <c:v>248.64</c:v>
                </c:pt>
                <c:pt idx="833">
                  <c:v>247.66954725000002</c:v>
                </c:pt>
                <c:pt idx="834">
                  <c:v>248.31630525</c:v>
                </c:pt>
                <c:pt idx="835">
                  <c:v>246.37855724999997</c:v>
                </c:pt>
                <c:pt idx="836">
                  <c:v>246.37855724999997</c:v>
                </c:pt>
                <c:pt idx="837">
                  <c:v>244.12742900000001</c:v>
                </c:pt>
                <c:pt idx="838">
                  <c:v>250.91175725000002</c:v>
                </c:pt>
                <c:pt idx="839">
                  <c:v>251.88852500000002</c:v>
                </c:pt>
                <c:pt idx="840">
                  <c:v>250.91175725000002</c:v>
                </c:pt>
                <c:pt idx="841">
                  <c:v>250.91175725000002</c:v>
                </c:pt>
                <c:pt idx="842">
                  <c:v>251.88852500000002</c:v>
                </c:pt>
                <c:pt idx="843">
                  <c:v>250.91175725000002</c:v>
                </c:pt>
                <c:pt idx="844">
                  <c:v>248.64</c:v>
                </c:pt>
                <c:pt idx="845">
                  <c:v>247.34648400000003</c:v>
                </c:pt>
                <c:pt idx="846">
                  <c:v>250.91175725000002</c:v>
                </c:pt>
                <c:pt idx="847">
                  <c:v>244.12742900000001</c:v>
                </c:pt>
                <c:pt idx="848">
                  <c:v>246.37855724999997</c:v>
                </c:pt>
                <c:pt idx="849">
                  <c:v>245.73432525000004</c:v>
                </c:pt>
                <c:pt idx="850">
                  <c:v>245.73432525000004</c:v>
                </c:pt>
                <c:pt idx="851">
                  <c:v>247.02363124999994</c:v>
                </c:pt>
                <c:pt idx="852">
                  <c:v>248.64</c:v>
                </c:pt>
                <c:pt idx="853">
                  <c:v>249.28802099999999</c:v>
                </c:pt>
                <c:pt idx="854">
                  <c:v>247.02363124999994</c:v>
                </c:pt>
                <c:pt idx="855">
                  <c:v>240.292349</c:v>
                </c:pt>
                <c:pt idx="856">
                  <c:v>241.24827724999997</c:v>
                </c:pt>
                <c:pt idx="857">
                  <c:v>244.44838724999997</c:v>
                </c:pt>
                <c:pt idx="858">
                  <c:v>246.05633600000002</c:v>
                </c:pt>
                <c:pt idx="859">
                  <c:v>246.05633600000002</c:v>
                </c:pt>
                <c:pt idx="860">
                  <c:v>243.80668125000003</c:v>
                </c:pt>
                <c:pt idx="861">
                  <c:v>243.80668125000003</c:v>
                </c:pt>
                <c:pt idx="862">
                  <c:v>243.16581724999998</c:v>
                </c:pt>
                <c:pt idx="863">
                  <c:v>243.80668125000003</c:v>
                </c:pt>
                <c:pt idx="864">
                  <c:v>242.84570099999999</c:v>
                </c:pt>
                <c:pt idx="865">
                  <c:v>242.84570099999999</c:v>
                </c:pt>
                <c:pt idx="866">
                  <c:v>237.75246900000002</c:v>
                </c:pt>
                <c:pt idx="867">
                  <c:v>233.02650524999999</c:v>
                </c:pt>
                <c:pt idx="868">
                  <c:v>243.80668125000003</c:v>
                </c:pt>
                <c:pt idx="869">
                  <c:v>245.41252499999996</c:v>
                </c:pt>
                <c:pt idx="870">
                  <c:v>248.31630525</c:v>
                </c:pt>
                <c:pt idx="871">
                  <c:v>241.24827724999997</c:v>
                </c:pt>
                <c:pt idx="872">
                  <c:v>241.88661524999998</c:v>
                </c:pt>
                <c:pt idx="873">
                  <c:v>244.44838724999997</c:v>
                </c:pt>
                <c:pt idx="874">
                  <c:v>243.48614400000002</c:v>
                </c:pt>
                <c:pt idx="875">
                  <c:v>244.44838724999997</c:v>
                </c:pt>
                <c:pt idx="876">
                  <c:v>247.02363124999994</c:v>
                </c:pt>
                <c:pt idx="877">
                  <c:v>247.02363124999994</c:v>
                </c:pt>
                <c:pt idx="878">
                  <c:v>247.66954725000002</c:v>
                </c:pt>
                <c:pt idx="879">
                  <c:v>247.02363124999994</c:v>
                </c:pt>
                <c:pt idx="880">
                  <c:v>246.37855724999997</c:v>
                </c:pt>
                <c:pt idx="881">
                  <c:v>246.37855724999997</c:v>
                </c:pt>
                <c:pt idx="882">
                  <c:v>237.43593125000004</c:v>
                </c:pt>
                <c:pt idx="883">
                  <c:v>240.61078125000003</c:v>
                </c:pt>
                <c:pt idx="884">
                  <c:v>241.56734099999994</c:v>
                </c:pt>
                <c:pt idx="885">
                  <c:v>240.292349</c:v>
                </c:pt>
                <c:pt idx="886">
                  <c:v>239.020725</c:v>
                </c:pt>
                <c:pt idx="887">
                  <c:v>239.020725</c:v>
                </c:pt>
                <c:pt idx="888">
                  <c:v>241.56734099999994</c:v>
                </c:pt>
                <c:pt idx="889">
                  <c:v>241.56734099999994</c:v>
                </c:pt>
                <c:pt idx="890">
                  <c:v>241.88661524999998</c:v>
                </c:pt>
                <c:pt idx="891">
                  <c:v>240.92942399999998</c:v>
                </c:pt>
                <c:pt idx="892">
                  <c:v>242.20610000000002</c:v>
                </c:pt>
                <c:pt idx="893">
                  <c:v>244.44838724999997</c:v>
                </c:pt>
                <c:pt idx="894">
                  <c:v>247.02363124999994</c:v>
                </c:pt>
                <c:pt idx="895">
                  <c:v>247.66954725000002</c:v>
                </c:pt>
                <c:pt idx="896">
                  <c:v>247.66954725000002</c:v>
                </c:pt>
                <c:pt idx="897">
                  <c:v>245.41252499999996</c:v>
                </c:pt>
                <c:pt idx="898">
                  <c:v>245.09093525</c:v>
                </c:pt>
                <c:pt idx="899">
                  <c:v>244.12742900000001</c:v>
                </c:pt>
                <c:pt idx="900">
                  <c:v>243.80668125000003</c:v>
                </c:pt>
                <c:pt idx="901">
                  <c:v>245.09093525</c:v>
                </c:pt>
                <c:pt idx="902">
                  <c:v>245.41252499999996</c:v>
                </c:pt>
                <c:pt idx="903">
                  <c:v>246.37855724999997</c:v>
                </c:pt>
                <c:pt idx="904">
                  <c:v>247.99282100000005</c:v>
                </c:pt>
                <c:pt idx="905">
                  <c:v>248.96390525000004</c:v>
                </c:pt>
                <c:pt idx="906">
                  <c:v>242.20610000000002</c:v>
                </c:pt>
                <c:pt idx="907">
                  <c:v>229.90217524999997</c:v>
                </c:pt>
                <c:pt idx="908">
                  <c:v>239.65611600000003</c:v>
                </c:pt>
                <c:pt idx="909">
                  <c:v>239.65611600000003</c:v>
                </c:pt>
                <c:pt idx="910">
                  <c:v>250.58658899999995</c:v>
                </c:pt>
                <c:pt idx="911">
                  <c:v>251.23713599999991</c:v>
                </c:pt>
                <c:pt idx="912">
                  <c:v>252.86718724999997</c:v>
                </c:pt>
                <c:pt idx="913">
                  <c:v>252.54075600000004</c:v>
                </c:pt>
                <c:pt idx="914">
                  <c:v>249.93688399999994</c:v>
                </c:pt>
                <c:pt idx="915">
                  <c:v>247.66954725000002</c:v>
                </c:pt>
                <c:pt idx="916">
                  <c:v>247.34648400000003</c:v>
                </c:pt>
                <c:pt idx="917">
                  <c:v>253.19382900000002</c:v>
                </c:pt>
                <c:pt idx="918">
                  <c:v>249.93688399999994</c:v>
                </c:pt>
                <c:pt idx="919">
                  <c:v>248.31630525</c:v>
                </c:pt>
                <c:pt idx="920">
                  <c:v>249.28802099999999</c:v>
                </c:pt>
                <c:pt idx="921">
                  <c:v>248.31630525</c:v>
                </c:pt>
                <c:pt idx="922">
                  <c:v>247.34648400000003</c:v>
                </c:pt>
                <c:pt idx="923">
                  <c:v>247.34648400000003</c:v>
                </c:pt>
                <c:pt idx="924">
                  <c:v>245.41252499999996</c:v>
                </c:pt>
                <c:pt idx="925">
                  <c:v>252.54075600000004</c:v>
                </c:pt>
                <c:pt idx="926">
                  <c:v>253.52068124999994</c:v>
                </c:pt>
                <c:pt idx="927">
                  <c:v>259.44001724999998</c:v>
                </c:pt>
                <c:pt idx="928">
                  <c:v>263.09096400000004</c:v>
                </c:pt>
                <c:pt idx="929">
                  <c:v>266.43210899999997</c:v>
                </c:pt>
                <c:pt idx="930">
                  <c:v>268.11057524999995</c:v>
                </c:pt>
                <c:pt idx="931">
                  <c:v>259.44001724999998</c:v>
                </c:pt>
                <c:pt idx="932">
                  <c:v>255.48621525000001</c:v>
                </c:pt>
                <c:pt idx="933">
                  <c:v>239.97412724999998</c:v>
                </c:pt>
                <c:pt idx="934">
                  <c:v>239.97412724999998</c:v>
                </c:pt>
                <c:pt idx="935">
                  <c:v>240.292349</c:v>
                </c:pt>
                <c:pt idx="936">
                  <c:v>239.97412724999998</c:v>
                </c:pt>
                <c:pt idx="937">
                  <c:v>238.38617599999998</c:v>
                </c:pt>
                <c:pt idx="938">
                  <c:v>236.17188524999995</c:v>
                </c:pt>
                <c:pt idx="939">
                  <c:v>235.85639999999998</c:v>
                </c:pt>
                <c:pt idx="940">
                  <c:v>242.20610000000002</c:v>
                </c:pt>
                <c:pt idx="941">
                  <c:v>241.56734099999994</c:v>
                </c:pt>
                <c:pt idx="942">
                  <c:v>243.80668125000003</c:v>
                </c:pt>
                <c:pt idx="943">
                  <c:v>245.41252499999996</c:v>
                </c:pt>
                <c:pt idx="944">
                  <c:v>243.80668125000003</c:v>
                </c:pt>
                <c:pt idx="945">
                  <c:v>237.11960400000004</c:v>
                </c:pt>
                <c:pt idx="946">
                  <c:v>234.91120725000002</c:v>
                </c:pt>
                <c:pt idx="947">
                  <c:v>234.596564</c:v>
                </c:pt>
                <c:pt idx="948">
                  <c:v>233.02650524999999</c:v>
                </c:pt>
                <c:pt idx="949">
                  <c:v>232.39995525</c:v>
                </c:pt>
                <c:pt idx="950">
                  <c:v>229.90217524999997</c:v>
                </c:pt>
                <c:pt idx="951">
                  <c:v>228.347904</c:v>
                </c:pt>
                <c:pt idx="952">
                  <c:v>228.65833724999996</c:v>
                </c:pt>
                <c:pt idx="953">
                  <c:v>229.27983524999999</c:v>
                </c:pt>
                <c:pt idx="954">
                  <c:v>230.52535725000001</c:v>
                </c:pt>
                <c:pt idx="955">
                  <c:v>231.46170900000001</c:v>
                </c:pt>
                <c:pt idx="956">
                  <c:v>233.96790899999996</c:v>
                </c:pt>
                <c:pt idx="957">
                  <c:v>239.65611600000003</c:v>
                </c:pt>
                <c:pt idx="958">
                  <c:v>240.92942399999998</c:v>
                </c:pt>
                <c:pt idx="959">
                  <c:v>240.92942399999998</c:v>
                </c:pt>
                <c:pt idx="960">
                  <c:v>242.52579525000004</c:v>
                </c:pt>
                <c:pt idx="961">
                  <c:v>247.34648400000003</c:v>
                </c:pt>
                <c:pt idx="962">
                  <c:v>248.96390525000004</c:v>
                </c:pt>
                <c:pt idx="963">
                  <c:v>249.93688399999994</c:v>
                </c:pt>
                <c:pt idx="964">
                  <c:v>253.19382900000002</c:v>
                </c:pt>
                <c:pt idx="965">
                  <c:v>255.81454099999996</c:v>
                </c:pt>
                <c:pt idx="966">
                  <c:v>256.80078125</c:v>
                </c:pt>
                <c:pt idx="967">
                  <c:v>256.14307725000003</c:v>
                </c:pt>
                <c:pt idx="968">
                  <c:v>255.48621525000001</c:v>
                </c:pt>
                <c:pt idx="969">
                  <c:v>233.65389724999997</c:v>
                </c:pt>
                <c:pt idx="970">
                  <c:v>249.61234725000003</c:v>
                </c:pt>
                <c:pt idx="971">
                  <c:v>250.26163124999999</c:v>
                </c:pt>
                <c:pt idx="972">
                  <c:v>246.05633600000002</c:v>
                </c:pt>
                <c:pt idx="973">
                  <c:v>248.96390525000004</c:v>
                </c:pt>
                <c:pt idx="974">
                  <c:v>257.45932725</c:v>
                </c:pt>
                <c:pt idx="975">
                  <c:v>253.84774400000001</c:v>
                </c:pt>
                <c:pt idx="976">
                  <c:v>259.77086899999995</c:v>
                </c:pt>
                <c:pt idx="977">
                  <c:v>256.47182399999991</c:v>
                </c:pt>
                <c:pt idx="978">
                  <c:v>259.77086899999995</c:v>
                </c:pt>
                <c:pt idx="979">
                  <c:v>260.76468725000007</c:v>
                </c:pt>
                <c:pt idx="980">
                  <c:v>261.7604</c:v>
                </c:pt>
                <c:pt idx="981">
                  <c:v>261.42828525000004</c:v>
                </c:pt>
                <c:pt idx="982">
                  <c:v>261.7604</c:v>
                </c:pt>
                <c:pt idx="983">
                  <c:v>236.80348724999999</c:v>
                </c:pt>
                <c:pt idx="984">
                  <c:v>206.84518125</c:v>
                </c:pt>
                <c:pt idx="985">
                  <c:v>173.45554725000002</c:v>
                </c:pt>
                <c:pt idx="986">
                  <c:v>148.45335524999999</c:v>
                </c:pt>
                <c:pt idx="987">
                  <c:v>138.12492524999999</c:v>
                </c:pt>
                <c:pt idx="988">
                  <c:v>131.68130099999999</c:v>
                </c:pt>
                <c:pt idx="989">
                  <c:v>129.33371600000004</c:v>
                </c:pt>
                <c:pt idx="990">
                  <c:v>106.37859524999998</c:v>
                </c:pt>
                <c:pt idx="991">
                  <c:v>88.922917249999998</c:v>
                </c:pt>
                <c:pt idx="992">
                  <c:v>72.84838400000001</c:v>
                </c:pt>
                <c:pt idx="993">
                  <c:v>57.427147249999983</c:v>
                </c:pt>
                <c:pt idx="994">
                  <c:v>56.031389000000004</c:v>
                </c:pt>
                <c:pt idx="995">
                  <c:v>56.031389000000004</c:v>
                </c:pt>
                <c:pt idx="996">
                  <c:v>48.300860999999998</c:v>
                </c:pt>
                <c:pt idx="997">
                  <c:v>47.30368124999999</c:v>
                </c:pt>
                <c:pt idx="998">
                  <c:v>43.690175249999996</c:v>
                </c:pt>
                <c:pt idx="999">
                  <c:v>37.015460999999995</c:v>
                </c:pt>
                <c:pt idx="1000">
                  <c:v>31.349035250000004</c:v>
                </c:pt>
                <c:pt idx="1001">
                  <c:v>26.147603999999994</c:v>
                </c:pt>
                <c:pt idx="1002">
                  <c:v>21.507100999999999</c:v>
                </c:pt>
                <c:pt idx="1003">
                  <c:v>16.968275999999996</c:v>
                </c:pt>
                <c:pt idx="1004">
                  <c:v>21.315443999999999</c:v>
                </c:pt>
                <c:pt idx="1005">
                  <c:v>23.973857249999995</c:v>
                </c:pt>
                <c:pt idx="1006">
                  <c:v>28.414181249999995</c:v>
                </c:pt>
                <c:pt idx="1007">
                  <c:v>28.856435249999993</c:v>
                </c:pt>
                <c:pt idx="1008">
                  <c:v>28.634887250000006</c:v>
                </c:pt>
                <c:pt idx="1009">
                  <c:v>28.194317249999997</c:v>
                </c:pt>
                <c:pt idx="1010">
                  <c:v>20.369788999999997</c:v>
                </c:pt>
                <c:pt idx="1011">
                  <c:v>22.872276000000003</c:v>
                </c:pt>
                <c:pt idx="1012">
                  <c:v>19.081235999999997</c:v>
                </c:pt>
                <c:pt idx="1013">
                  <c:v>15.463124999999998</c:v>
                </c:pt>
                <c:pt idx="1014">
                  <c:v>15.300096</c:v>
                </c:pt>
                <c:pt idx="1015">
                  <c:v>11.077135999999999</c:v>
                </c:pt>
                <c:pt idx="1016">
                  <c:v>5.4726209999999984</c:v>
                </c:pt>
                <c:pt idx="1017">
                  <c:v>9.4050172500000002</c:v>
                </c:pt>
                <c:pt idx="1018">
                  <c:v>10.663829</c:v>
                </c:pt>
                <c:pt idx="1019">
                  <c:v>10.124540999999999</c:v>
                </c:pt>
                <c:pt idx="1020">
                  <c:v>11.077135999999999</c:v>
                </c:pt>
                <c:pt idx="1021">
                  <c:v>7.9235572500000009</c:v>
                </c:pt>
                <c:pt idx="1022">
                  <c:v>2.2675152499999998</c:v>
                </c:pt>
                <c:pt idx="1023">
                  <c:v>-9.7264000000000003E-2</c:v>
                </c:pt>
                <c:pt idx="1024">
                  <c:v>-0.37697275000000019</c:v>
                </c:pt>
                <c:pt idx="1025">
                  <c:v>-0.40062475000000003</c:v>
                </c:pt>
                <c:pt idx="1026">
                  <c:v>-0.40062475000000003</c:v>
                </c:pt>
                <c:pt idx="1027">
                  <c:v>-9.7264000000000003E-2</c:v>
                </c:pt>
                <c:pt idx="1028">
                  <c:v>-9.7264000000000003E-2</c:v>
                </c:pt>
                <c:pt idx="1029">
                  <c:v>-0.140844</c:v>
                </c:pt>
                <c:pt idx="1030">
                  <c:v>-0.140844</c:v>
                </c:pt>
                <c:pt idx="1031">
                  <c:v>-0.17131875000000002</c:v>
                </c:pt>
                <c:pt idx="1032">
                  <c:v>-0.22658475000000003</c:v>
                </c:pt>
                <c:pt idx="1033">
                  <c:v>-0.27427275000000001</c:v>
                </c:pt>
                <c:pt idx="1034">
                  <c:v>-0.266851</c:v>
                </c:pt>
                <c:pt idx="1035">
                  <c:v>-0.30822400000000005</c:v>
                </c:pt>
                <c:pt idx="1036">
                  <c:v>-0.20900475000000002</c:v>
                </c:pt>
                <c:pt idx="1037">
                  <c:v>-0.27427275000000001</c:v>
                </c:pt>
                <c:pt idx="1038">
                  <c:v>-0.27427275000000001</c:v>
                </c:pt>
                <c:pt idx="1039">
                  <c:v>-0.28148400000000007</c:v>
                </c:pt>
                <c:pt idx="1040">
                  <c:v>-0.24332275000000003</c:v>
                </c:pt>
                <c:pt idx="1041">
                  <c:v>-0.22658475000000003</c:v>
                </c:pt>
                <c:pt idx="1042">
                  <c:v>-0.17131875000000002</c:v>
                </c:pt>
                <c:pt idx="1043">
                  <c:v>-0.20900475000000002</c:v>
                </c:pt>
                <c:pt idx="1044">
                  <c:v>-0.24332275000000003</c:v>
                </c:pt>
                <c:pt idx="1045">
                  <c:v>-0.22658475000000003</c:v>
                </c:pt>
                <c:pt idx="1046">
                  <c:v>-0.19989899999999999</c:v>
                </c:pt>
                <c:pt idx="1047">
                  <c:v>-0.17131875000000002</c:v>
                </c:pt>
                <c:pt idx="1048">
                  <c:v>-0.140844</c:v>
                </c:pt>
                <c:pt idx="1049">
                  <c:v>-0.15121275000000001</c:v>
                </c:pt>
                <c:pt idx="1050">
                  <c:v>-0.19058275000000002</c:v>
                </c:pt>
                <c:pt idx="1051">
                  <c:v>-0.21790000000000001</c:v>
                </c:pt>
                <c:pt idx="1052">
                  <c:v>-0.18105600000000002</c:v>
                </c:pt>
                <c:pt idx="1053">
                  <c:v>-0.17131875000000002</c:v>
                </c:pt>
                <c:pt idx="1054">
                  <c:v>-0.13026475000000001</c:v>
                </c:pt>
                <c:pt idx="1055">
                  <c:v>-0.119475</c:v>
                </c:pt>
                <c:pt idx="1056">
                  <c:v>-0.13026475000000001</c:v>
                </c:pt>
                <c:pt idx="1057">
                  <c:v>-0.13026475000000001</c:v>
                </c:pt>
                <c:pt idx="1058">
                  <c:v>-0.140844</c:v>
                </c:pt>
                <c:pt idx="1059">
                  <c:v>-8.5842750000000009E-2</c:v>
                </c:pt>
                <c:pt idx="1060">
                  <c:v>-0.13026475000000001</c:v>
                </c:pt>
                <c:pt idx="1061">
                  <c:v>-1.2894750000000002E-2</c:v>
                </c:pt>
                <c:pt idx="1062">
                  <c:v>-1.2894750000000002E-2</c:v>
                </c:pt>
                <c:pt idx="1063">
                  <c:v>-6.2368750000000001E-2</c:v>
                </c:pt>
                <c:pt idx="1064">
                  <c:v>-1.2894750000000002E-2</c:v>
                </c:pt>
                <c:pt idx="1065">
                  <c:v>-1.2894750000000002E-2</c:v>
                </c:pt>
                <c:pt idx="1066">
                  <c:v>-3.8052750000000003E-2</c:v>
                </c:pt>
                <c:pt idx="1067">
                  <c:v>-5.0316000000000007E-2</c:v>
                </c:pt>
                <c:pt idx="1068">
                  <c:v>-5.0316000000000007E-2</c:v>
                </c:pt>
                <c:pt idx="1069">
                  <c:v>-1.2894750000000002E-2</c:v>
                </c:pt>
                <c:pt idx="1070">
                  <c:v>-9.7264000000000003E-2</c:v>
                </c:pt>
                <c:pt idx="1071">
                  <c:v>-0.13026475000000001</c:v>
                </c:pt>
                <c:pt idx="1072">
                  <c:v>-6.2368750000000001E-2</c:v>
                </c:pt>
                <c:pt idx="1073">
                  <c:v>-3.8052750000000003E-2</c:v>
                </c:pt>
                <c:pt idx="1074">
                  <c:v>-9.7264000000000003E-2</c:v>
                </c:pt>
                <c:pt idx="1075">
                  <c:v>-0.119475</c:v>
                </c:pt>
                <c:pt idx="1076">
                  <c:v>-0.19058275000000002</c:v>
                </c:pt>
                <c:pt idx="1077">
                  <c:v>-0.16137100000000001</c:v>
                </c:pt>
                <c:pt idx="1078">
                  <c:v>-0.18105600000000002</c:v>
                </c:pt>
                <c:pt idx="1079">
                  <c:v>-9.7264000000000003E-2</c:v>
                </c:pt>
                <c:pt idx="1080">
                  <c:v>-0.15121275000000001</c:v>
                </c:pt>
                <c:pt idx="1081">
                  <c:v>-0.38429475000000002</c:v>
                </c:pt>
                <c:pt idx="1082">
                  <c:v>1.0701000000000001</c:v>
                </c:pt>
                <c:pt idx="1083">
                  <c:v>3.0941639999999997</c:v>
                </c:pt>
                <c:pt idx="1084">
                  <c:v>5.1780359999999988</c:v>
                </c:pt>
                <c:pt idx="1085">
                  <c:v>5.6227552499999973</c:v>
                </c:pt>
                <c:pt idx="1086">
                  <c:v>5.7238972499999985</c:v>
                </c:pt>
                <c:pt idx="1087">
                  <c:v>5.5224552500000001</c:v>
                </c:pt>
                <c:pt idx="1088">
                  <c:v>5.3735840000000001</c:v>
                </c:pt>
                <c:pt idx="1089">
                  <c:v>5.3735840000000001</c:v>
                </c:pt>
                <c:pt idx="1090">
                  <c:v>5.081525000000001</c:v>
                </c:pt>
                <c:pt idx="1091">
                  <c:v>5.8258812499999983</c:v>
                </c:pt>
                <c:pt idx="1092">
                  <c:v>2.4377489999999993</c:v>
                </c:pt>
                <c:pt idx="1093">
                  <c:v>-0.29201100000000002</c:v>
                </c:pt>
                <c:pt idx="1094">
                  <c:v>-0.266851</c:v>
                </c:pt>
                <c:pt idx="1095">
                  <c:v>-0.28511874999999987</c:v>
                </c:pt>
                <c:pt idx="1096">
                  <c:v>1.4391889999999998</c:v>
                </c:pt>
                <c:pt idx="1097">
                  <c:v>4.9858560000000001</c:v>
                </c:pt>
                <c:pt idx="1098">
                  <c:v>7.5721372500000008</c:v>
                </c:pt>
                <c:pt idx="1099">
                  <c:v>11.854547250000003</c:v>
                </c:pt>
                <c:pt idx="1100">
                  <c:v>15.626995999999997</c:v>
                </c:pt>
                <c:pt idx="1101">
                  <c:v>19.720355250000004</c:v>
                </c:pt>
                <c:pt idx="1102">
                  <c:v>24.075264000000004</c:v>
                </c:pt>
                <c:pt idx="1103">
                  <c:v>28.745556000000001</c:v>
                </c:pt>
                <c:pt idx="1104">
                  <c:v>30.09</c:v>
                </c:pt>
                <c:pt idx="1105">
                  <c:v>34.426187250000005</c:v>
                </c:pt>
                <c:pt idx="1106">
                  <c:v>41.007385249999999</c:v>
                </c:pt>
                <c:pt idx="1107">
                  <c:v>49.453125</c:v>
                </c:pt>
                <c:pt idx="1108">
                  <c:v>56.031389000000004</c:v>
                </c:pt>
                <c:pt idx="1109">
                  <c:v>64.496297250000012</c:v>
                </c:pt>
                <c:pt idx="1110">
                  <c:v>74.082797249999985</c:v>
                </c:pt>
                <c:pt idx="1111">
                  <c:v>91.855421000000007</c:v>
                </c:pt>
                <c:pt idx="1112">
                  <c:v>115.46928525</c:v>
                </c:pt>
                <c:pt idx="1113">
                  <c:v>127.70293124999999</c:v>
                </c:pt>
                <c:pt idx="1114">
                  <c:v>167.28872400000003</c:v>
                </c:pt>
                <c:pt idx="1115">
                  <c:v>197.50071725000004</c:v>
                </c:pt>
                <c:pt idx="1116">
                  <c:v>224.63912399999998</c:v>
                </c:pt>
                <c:pt idx="1117">
                  <c:v>242.84570099999999</c:v>
                </c:pt>
                <c:pt idx="1118">
                  <c:v>250.26163124999999</c:v>
                </c:pt>
                <c:pt idx="1119">
                  <c:v>253.19382900000002</c:v>
                </c:pt>
                <c:pt idx="1120">
                  <c:v>252.86718724999997</c:v>
                </c:pt>
                <c:pt idx="1121">
                  <c:v>255.15809999999999</c:v>
                </c:pt>
                <c:pt idx="1122">
                  <c:v>257.45932725</c:v>
                </c:pt>
                <c:pt idx="1123">
                  <c:v>259.77086899999995</c:v>
                </c:pt>
                <c:pt idx="1124">
                  <c:v>261.09638100000001</c:v>
                </c:pt>
                <c:pt idx="1125">
                  <c:v>259.44001724999998</c:v>
                </c:pt>
                <c:pt idx="1126">
                  <c:v>256.80078125</c:v>
                </c:pt>
                <c:pt idx="1127">
                  <c:v>255.15809999999999</c:v>
                </c:pt>
                <c:pt idx="1128">
                  <c:v>255.15809999999999</c:v>
                </c:pt>
                <c:pt idx="1129">
                  <c:v>247.02363124999994</c:v>
                </c:pt>
                <c:pt idx="1130">
                  <c:v>252.21453524999995</c:v>
                </c:pt>
                <c:pt idx="1131">
                  <c:v>250.58658899999995</c:v>
                </c:pt>
                <c:pt idx="1132">
                  <c:v>252.21453524999995</c:v>
                </c:pt>
                <c:pt idx="1133">
                  <c:v>253.19382900000002</c:v>
                </c:pt>
                <c:pt idx="1134">
                  <c:v>256.80078125</c:v>
                </c:pt>
                <c:pt idx="1135">
                  <c:v>259.77086899999995</c:v>
                </c:pt>
                <c:pt idx="1136">
                  <c:v>266.09704725000006</c:v>
                </c:pt>
                <c:pt idx="1137">
                  <c:v>268.78343524999997</c:v>
                </c:pt>
                <c:pt idx="1138">
                  <c:v>238.06921724999998</c:v>
                </c:pt>
                <c:pt idx="1139">
                  <c:v>268.11057524999995</c:v>
                </c:pt>
                <c:pt idx="1140">
                  <c:v>270.469269</c:v>
                </c:pt>
                <c:pt idx="1141">
                  <c:v>258.77894524999994</c:v>
                </c:pt>
                <c:pt idx="1142">
                  <c:v>261.09638100000001</c:v>
                </c:pt>
                <c:pt idx="1143">
                  <c:v>261.42828525000004</c:v>
                </c:pt>
                <c:pt idx="1144">
                  <c:v>264.0910972499999</c:v>
                </c:pt>
                <c:pt idx="1145">
                  <c:v>271.14507599999996</c:v>
                </c:pt>
                <c:pt idx="1146">
                  <c:v>271.14507599999996</c:v>
                </c:pt>
                <c:pt idx="1147">
                  <c:v>270.469269</c:v>
                </c:pt>
                <c:pt idx="1148">
                  <c:v>270.469269</c:v>
                </c:pt>
                <c:pt idx="1149">
                  <c:v>271.82172500000001</c:v>
                </c:pt>
                <c:pt idx="1150">
                  <c:v>278.63452499999994</c:v>
                </c:pt>
                <c:pt idx="1151">
                  <c:v>278.63452499999994</c:v>
                </c:pt>
                <c:pt idx="1152">
                  <c:v>280.00718900000004</c:v>
                </c:pt>
                <c:pt idx="1153">
                  <c:v>280.00718900000004</c:v>
                </c:pt>
                <c:pt idx="1154">
                  <c:v>281.72775524999997</c:v>
                </c:pt>
                <c:pt idx="1155">
                  <c:v>277.26522899999998</c:v>
                </c:pt>
                <c:pt idx="1156">
                  <c:v>265.76219599999996</c:v>
                </c:pt>
                <c:pt idx="1157">
                  <c:v>257.12994900000012</c:v>
                </c:pt>
                <c:pt idx="1158">
                  <c:v>274.87706524999999</c:v>
                </c:pt>
                <c:pt idx="1159">
                  <c:v>261.7604</c:v>
                </c:pt>
                <c:pt idx="1160">
                  <c:v>255.48621525000001</c:v>
                </c:pt>
                <c:pt idx="1161">
                  <c:v>261.7604</c:v>
                </c:pt>
                <c:pt idx="1162">
                  <c:v>258.77894524999994</c:v>
                </c:pt>
                <c:pt idx="1163">
                  <c:v>257.12994900000012</c:v>
                </c:pt>
                <c:pt idx="1164">
                  <c:v>257.12994900000012</c:v>
                </c:pt>
                <c:pt idx="1165">
                  <c:v>269.79430400000001</c:v>
                </c:pt>
                <c:pt idx="1166">
                  <c:v>270.13168124999999</c:v>
                </c:pt>
                <c:pt idx="1167">
                  <c:v>256.47182399999991</c:v>
                </c:pt>
                <c:pt idx="1168">
                  <c:v>265.09312499999999</c:v>
                </c:pt>
                <c:pt idx="1169">
                  <c:v>271.48329525000003</c:v>
                </c:pt>
                <c:pt idx="1170">
                  <c:v>272.83827724999998</c:v>
                </c:pt>
                <c:pt idx="1171">
                  <c:v>275.55834524999995</c:v>
                </c:pt>
                <c:pt idx="1172">
                  <c:v>277.26522899999998</c:v>
                </c:pt>
                <c:pt idx="1173">
                  <c:v>276.58184399999999</c:v>
                </c:pt>
                <c:pt idx="1174">
                  <c:v>275.89930099999998</c:v>
                </c:pt>
                <c:pt idx="1175">
                  <c:v>273.51703125</c:v>
                </c:pt>
                <c:pt idx="1176">
                  <c:v>266.76738125000003</c:v>
                </c:pt>
                <c:pt idx="1177">
                  <c:v>265.09312499999999</c:v>
                </c:pt>
                <c:pt idx="1178">
                  <c:v>264.0910972499999</c:v>
                </c:pt>
                <c:pt idx="1179">
                  <c:v>262.75800725000005</c:v>
                </c:pt>
                <c:pt idx="1180">
                  <c:v>260.10193125000006</c:v>
                </c:pt>
                <c:pt idx="1181">
                  <c:v>256.80078125</c:v>
                </c:pt>
                <c:pt idx="1182">
                  <c:v>256.80078125</c:v>
                </c:pt>
                <c:pt idx="1183">
                  <c:v>251.88852500000002</c:v>
                </c:pt>
                <c:pt idx="1184">
                  <c:v>251.88852500000002</c:v>
                </c:pt>
                <c:pt idx="1185">
                  <c:v>263.75750899999997</c:v>
                </c:pt>
                <c:pt idx="1186">
                  <c:v>266.09704725000006</c:v>
                </c:pt>
                <c:pt idx="1187">
                  <c:v>267.43855725000003</c:v>
                </c:pt>
                <c:pt idx="1188">
                  <c:v>269.12018100000006</c:v>
                </c:pt>
                <c:pt idx="1189">
                  <c:v>268.11057524999995</c:v>
                </c:pt>
                <c:pt idx="1190">
                  <c:v>268.44690000000008</c:v>
                </c:pt>
                <c:pt idx="1191">
                  <c:v>270.469269</c:v>
                </c:pt>
                <c:pt idx="1192">
                  <c:v>270.80706725000005</c:v>
                </c:pt>
                <c:pt idx="1193">
                  <c:v>272.16036524999998</c:v>
                </c:pt>
                <c:pt idx="1194">
                  <c:v>261.42828525000004</c:v>
                </c:pt>
                <c:pt idx="1195">
                  <c:v>274.87706524999999</c:v>
                </c:pt>
                <c:pt idx="1196">
                  <c:v>272.83827724999998</c:v>
                </c:pt>
                <c:pt idx="1197">
                  <c:v>275.89930099999998</c:v>
                </c:pt>
                <c:pt idx="1198">
                  <c:v>266.09704725000006</c:v>
                </c:pt>
                <c:pt idx="1199">
                  <c:v>280.00718900000004</c:v>
                </c:pt>
                <c:pt idx="1200">
                  <c:v>271.82172500000001</c:v>
                </c:pt>
                <c:pt idx="1201">
                  <c:v>264.75890524999994</c:v>
                </c:pt>
                <c:pt idx="1202">
                  <c:v>277.94945599999994</c:v>
                </c:pt>
                <c:pt idx="1203">
                  <c:v>280.00718900000004</c:v>
                </c:pt>
                <c:pt idx="1204">
                  <c:v>278.63452499999994</c:v>
                </c:pt>
                <c:pt idx="1205">
                  <c:v>269.45713724999996</c:v>
                </c:pt>
                <c:pt idx="1206">
                  <c:v>269.12018100000006</c:v>
                </c:pt>
                <c:pt idx="1207">
                  <c:v>269.12018100000006</c:v>
                </c:pt>
                <c:pt idx="1208">
                  <c:v>268.44690000000008</c:v>
                </c:pt>
                <c:pt idx="1209">
                  <c:v>269.12018100000006</c:v>
                </c:pt>
                <c:pt idx="1210">
                  <c:v>270.469269</c:v>
                </c:pt>
                <c:pt idx="1211">
                  <c:v>270.13168124999999</c:v>
                </c:pt>
                <c:pt idx="1212">
                  <c:v>282.07249999999999</c:v>
                </c:pt>
                <c:pt idx="1213">
                  <c:v>282.07249999999999</c:v>
                </c:pt>
                <c:pt idx="1214">
                  <c:v>280.00718900000004</c:v>
                </c:pt>
                <c:pt idx="1215">
                  <c:v>278.63452499999994</c:v>
                </c:pt>
                <c:pt idx="1216">
                  <c:v>277.94945599999994</c:v>
                </c:pt>
                <c:pt idx="1217">
                  <c:v>275.55834524999995</c:v>
                </c:pt>
                <c:pt idx="1218">
                  <c:v>291.10974900000008</c:v>
                </c:pt>
                <c:pt idx="1219">
                  <c:v>285.87858524999996</c:v>
                </c:pt>
                <c:pt idx="1220">
                  <c:v>274.87706524999999</c:v>
                </c:pt>
                <c:pt idx="1221">
                  <c:v>271.48329525000003</c:v>
                </c:pt>
                <c:pt idx="1222">
                  <c:v>272.83827724999998</c:v>
                </c:pt>
                <c:pt idx="1223">
                  <c:v>274.19662725000001</c:v>
                </c:pt>
                <c:pt idx="1224">
                  <c:v>274.53674100000001</c:v>
                </c:pt>
                <c:pt idx="1225">
                  <c:v>275.21759999999995</c:v>
                </c:pt>
                <c:pt idx="1226">
                  <c:v>284.49160725000002</c:v>
                </c:pt>
                <c:pt idx="1227">
                  <c:v>272.49921599999993</c:v>
                </c:pt>
                <c:pt idx="1228">
                  <c:v>274.19662725000001</c:v>
                </c:pt>
                <c:pt idx="1229">
                  <c:v>266.09704725000006</c:v>
                </c:pt>
                <c:pt idx="1230">
                  <c:v>271.48329525000003</c:v>
                </c:pt>
                <c:pt idx="1231">
                  <c:v>262.75800725000005</c:v>
                </c:pt>
                <c:pt idx="1232">
                  <c:v>269.79430400000001</c:v>
                </c:pt>
                <c:pt idx="1233">
                  <c:v>262.09272524999994</c:v>
                </c:pt>
                <c:pt idx="1234">
                  <c:v>270.469269</c:v>
                </c:pt>
                <c:pt idx="1235">
                  <c:v>280.35088124999993</c:v>
                </c:pt>
                <c:pt idx="1236">
                  <c:v>282.07249999999999</c:v>
                </c:pt>
                <c:pt idx="1237">
                  <c:v>281.72775524999997</c:v>
                </c:pt>
                <c:pt idx="1238">
                  <c:v>283.79938125000001</c:v>
                </c:pt>
                <c:pt idx="1239">
                  <c:v>288.66264525000008</c:v>
                </c:pt>
                <c:pt idx="1240">
                  <c:v>271.14507599999996</c:v>
                </c:pt>
                <c:pt idx="1241">
                  <c:v>271.14507599999996</c:v>
                </c:pt>
                <c:pt idx="1242">
                  <c:v>265.42755525000007</c:v>
                </c:pt>
                <c:pt idx="1243">
                  <c:v>265.42755525000007</c:v>
                </c:pt>
                <c:pt idx="1244">
                  <c:v>273.85672400000004</c:v>
                </c:pt>
                <c:pt idx="1245">
                  <c:v>287.96536725000004</c:v>
                </c:pt>
                <c:pt idx="1246">
                  <c:v>261.42828525000004</c:v>
                </c:pt>
                <c:pt idx="1247">
                  <c:v>270.469269</c:v>
                </c:pt>
                <c:pt idx="1248">
                  <c:v>277.26522899999998</c:v>
                </c:pt>
                <c:pt idx="1249">
                  <c:v>279.32043600000009</c:v>
                </c:pt>
                <c:pt idx="1250">
                  <c:v>278.63452499999994</c:v>
                </c:pt>
                <c:pt idx="1251">
                  <c:v>278.29188525000001</c:v>
                </c:pt>
                <c:pt idx="1252">
                  <c:v>276.24046724999994</c:v>
                </c:pt>
                <c:pt idx="1253">
                  <c:v>274.53674100000001</c:v>
                </c:pt>
                <c:pt idx="1254">
                  <c:v>263.42413124999996</c:v>
                </c:pt>
                <c:pt idx="1255">
                  <c:v>271.82172500000001</c:v>
                </c:pt>
                <c:pt idx="1256">
                  <c:v>265.76219599999996</c:v>
                </c:pt>
                <c:pt idx="1257">
                  <c:v>273.85672400000004</c:v>
                </c:pt>
                <c:pt idx="1258">
                  <c:v>271.82172500000001</c:v>
                </c:pt>
                <c:pt idx="1259">
                  <c:v>272.83827724999998</c:v>
                </c:pt>
                <c:pt idx="1260">
                  <c:v>273.51703125</c:v>
                </c:pt>
                <c:pt idx="1261">
                  <c:v>274.53674100000001</c:v>
                </c:pt>
                <c:pt idx="1262">
                  <c:v>275.21759999999995</c:v>
                </c:pt>
                <c:pt idx="1263">
                  <c:v>274.19662725000001</c:v>
                </c:pt>
                <c:pt idx="1264">
                  <c:v>272.83827724999998</c:v>
                </c:pt>
                <c:pt idx="1265">
                  <c:v>270.13168124999999</c:v>
                </c:pt>
                <c:pt idx="1266">
                  <c:v>278.97737525000002</c:v>
                </c:pt>
                <c:pt idx="1267">
                  <c:v>274.53674100000001</c:v>
                </c:pt>
                <c:pt idx="1268">
                  <c:v>280.69478400000003</c:v>
                </c:pt>
                <c:pt idx="1269">
                  <c:v>276.92343125000002</c:v>
                </c:pt>
                <c:pt idx="1270">
                  <c:v>277.60723725000008</c:v>
                </c:pt>
                <c:pt idx="1271">
                  <c:v>278.29188525000001</c:v>
                </c:pt>
                <c:pt idx="1272">
                  <c:v>277.26522899999998</c:v>
                </c:pt>
                <c:pt idx="1273">
                  <c:v>277.26522899999998</c:v>
                </c:pt>
                <c:pt idx="1274">
                  <c:v>292.86399524999996</c:v>
                </c:pt>
                <c:pt idx="1275">
                  <c:v>271.48329525000003</c:v>
                </c:pt>
                <c:pt idx="1276">
                  <c:v>268.11057524999995</c:v>
                </c:pt>
                <c:pt idx="1277">
                  <c:v>269.79430400000001</c:v>
                </c:pt>
                <c:pt idx="1278">
                  <c:v>270.469269</c:v>
                </c:pt>
                <c:pt idx="1279">
                  <c:v>268.78343524999997</c:v>
                </c:pt>
                <c:pt idx="1280">
                  <c:v>273.17754899999994</c:v>
                </c:pt>
                <c:pt idx="1281">
                  <c:v>283.10799725000004</c:v>
                </c:pt>
                <c:pt idx="1282">
                  <c:v>281.72775524999997</c:v>
                </c:pt>
                <c:pt idx="1283">
                  <c:v>282.41745525000005</c:v>
                </c:pt>
                <c:pt idx="1284">
                  <c:v>287.61704400000002</c:v>
                </c:pt>
                <c:pt idx="1285">
                  <c:v>273.17754899999994</c:v>
                </c:pt>
                <c:pt idx="1286">
                  <c:v>279.66370724999996</c:v>
                </c:pt>
                <c:pt idx="1287">
                  <c:v>277.60723725000008</c:v>
                </c:pt>
                <c:pt idx="1288">
                  <c:v>273.51703125</c:v>
                </c:pt>
                <c:pt idx="1289">
                  <c:v>275.21759999999995</c:v>
                </c:pt>
                <c:pt idx="1290">
                  <c:v>279.66370724999996</c:v>
                </c:pt>
                <c:pt idx="1291">
                  <c:v>282.41745525000005</c:v>
                </c:pt>
                <c:pt idx="1292">
                  <c:v>300.28929599999998</c:v>
                </c:pt>
                <c:pt idx="1293">
                  <c:v>282.07249999999999</c:v>
                </c:pt>
                <c:pt idx="1294">
                  <c:v>281.38322099999999</c:v>
                </c:pt>
                <c:pt idx="1295">
                  <c:v>278.97737525000002</c:v>
                </c:pt>
                <c:pt idx="1296">
                  <c:v>279.66370724999996</c:v>
                </c:pt>
                <c:pt idx="1297">
                  <c:v>277.26522899999998</c:v>
                </c:pt>
                <c:pt idx="1298">
                  <c:v>277.94945599999994</c:v>
                </c:pt>
                <c:pt idx="1299">
                  <c:v>278.97737525000002</c:v>
                </c:pt>
                <c:pt idx="1300">
                  <c:v>280.35088124999993</c:v>
                </c:pt>
                <c:pt idx="1301">
                  <c:v>281.03889724999999</c:v>
                </c:pt>
                <c:pt idx="1302">
                  <c:v>282.07249999999999</c:v>
                </c:pt>
                <c:pt idx="1303">
                  <c:v>281.03889724999999</c:v>
                </c:pt>
                <c:pt idx="1304">
                  <c:v>280.69478400000003</c:v>
                </c:pt>
                <c:pt idx="1305">
                  <c:v>280.69478400000003</c:v>
                </c:pt>
                <c:pt idx="1306">
                  <c:v>285.18467525000005</c:v>
                </c:pt>
                <c:pt idx="1307">
                  <c:v>287.26893124999992</c:v>
                </c:pt>
                <c:pt idx="1308">
                  <c:v>277.94945599999994</c:v>
                </c:pt>
                <c:pt idx="1309">
                  <c:v>277.94945599999994</c:v>
                </c:pt>
                <c:pt idx="1310">
                  <c:v>278.63452499999994</c:v>
                </c:pt>
                <c:pt idx="1311">
                  <c:v>276.24046724999994</c:v>
                </c:pt>
                <c:pt idx="1312">
                  <c:v>269.12018100000006</c:v>
                </c:pt>
                <c:pt idx="1313">
                  <c:v>271.82172500000001</c:v>
                </c:pt>
                <c:pt idx="1314">
                  <c:v>272.16036524999998</c:v>
                </c:pt>
                <c:pt idx="1315">
                  <c:v>275.55834524999995</c:v>
                </c:pt>
                <c:pt idx="1316">
                  <c:v>287.96536725000004</c:v>
                </c:pt>
                <c:pt idx="1317">
                  <c:v>286.22585599999996</c:v>
                </c:pt>
                <c:pt idx="1318">
                  <c:v>285.53152499999999</c:v>
                </c:pt>
                <c:pt idx="1319">
                  <c:v>277.26522899999998</c:v>
                </c:pt>
                <c:pt idx="1320">
                  <c:v>272.83827724999998</c:v>
                </c:pt>
                <c:pt idx="1321">
                  <c:v>278.29188525000001</c:v>
                </c:pt>
                <c:pt idx="1322">
                  <c:v>279.32043600000009</c:v>
                </c:pt>
                <c:pt idx="1323">
                  <c:v>277.94945599999994</c:v>
                </c:pt>
                <c:pt idx="1324">
                  <c:v>270.80706725000005</c:v>
                </c:pt>
                <c:pt idx="1325">
                  <c:v>272.49921599999993</c:v>
                </c:pt>
                <c:pt idx="1326">
                  <c:v>274.87706524999999</c:v>
                </c:pt>
                <c:pt idx="1327">
                  <c:v>275.89930099999998</c:v>
                </c:pt>
                <c:pt idx="1328">
                  <c:v>276.92343125000002</c:v>
                </c:pt>
                <c:pt idx="1329">
                  <c:v>280.00718900000004</c:v>
                </c:pt>
                <c:pt idx="1330">
                  <c:v>282.07249999999999</c:v>
                </c:pt>
                <c:pt idx="1331">
                  <c:v>281.72775524999997</c:v>
                </c:pt>
                <c:pt idx="1332">
                  <c:v>274.87706524999999</c:v>
                </c:pt>
                <c:pt idx="1333">
                  <c:v>275.55834524999995</c:v>
                </c:pt>
                <c:pt idx="1334">
                  <c:v>281.38322099999999</c:v>
                </c:pt>
                <c:pt idx="1335">
                  <c:v>282.76262099999997</c:v>
                </c:pt>
                <c:pt idx="1336">
                  <c:v>283.45358399999998</c:v>
                </c:pt>
                <c:pt idx="1337">
                  <c:v>281.03889724999999</c:v>
                </c:pt>
                <c:pt idx="1338">
                  <c:v>278.63452499999994</c:v>
                </c:pt>
                <c:pt idx="1339">
                  <c:v>278.63452499999994</c:v>
                </c:pt>
                <c:pt idx="1340">
                  <c:v>282.41745525000005</c:v>
                </c:pt>
                <c:pt idx="1341">
                  <c:v>281.38322099999999</c:v>
                </c:pt>
                <c:pt idx="1342">
                  <c:v>282.07249999999999</c:v>
                </c:pt>
                <c:pt idx="1343">
                  <c:v>279.66370724999996</c:v>
                </c:pt>
                <c:pt idx="1344">
                  <c:v>275.89930099999998</c:v>
                </c:pt>
                <c:pt idx="1345">
                  <c:v>273.17754899999994</c:v>
                </c:pt>
                <c:pt idx="1346">
                  <c:v>270.469269</c:v>
                </c:pt>
                <c:pt idx="1347">
                  <c:v>268.44690000000008</c:v>
                </c:pt>
                <c:pt idx="1348">
                  <c:v>267.43855725000003</c:v>
                </c:pt>
                <c:pt idx="1349">
                  <c:v>268.44690000000008</c:v>
                </c:pt>
                <c:pt idx="1350">
                  <c:v>270.469269</c:v>
                </c:pt>
                <c:pt idx="1351">
                  <c:v>271.82172500000001</c:v>
                </c:pt>
                <c:pt idx="1352">
                  <c:v>278.97737525000002</c:v>
                </c:pt>
                <c:pt idx="1353">
                  <c:v>278.97737525000002</c:v>
                </c:pt>
                <c:pt idx="1354">
                  <c:v>277.60723725000008</c:v>
                </c:pt>
                <c:pt idx="1355">
                  <c:v>275.55834524999995</c:v>
                </c:pt>
                <c:pt idx="1356">
                  <c:v>274.53674100000001</c:v>
                </c:pt>
                <c:pt idx="1357">
                  <c:v>274.19662725000001</c:v>
                </c:pt>
                <c:pt idx="1358">
                  <c:v>272.16036524999998</c:v>
                </c:pt>
                <c:pt idx="1359">
                  <c:v>270.13168124999999</c:v>
                </c:pt>
                <c:pt idx="1360">
                  <c:v>269.12018100000006</c:v>
                </c:pt>
                <c:pt idx="1361">
                  <c:v>279.32043600000009</c:v>
                </c:pt>
                <c:pt idx="1362">
                  <c:v>282.76262099999997</c:v>
                </c:pt>
                <c:pt idx="1363">
                  <c:v>284.49160725000002</c:v>
                </c:pt>
                <c:pt idx="1364">
                  <c:v>284.14538899999997</c:v>
                </c:pt>
                <c:pt idx="1365">
                  <c:v>282.41745525000005</c:v>
                </c:pt>
                <c:pt idx="1366">
                  <c:v>279.32043600000009</c:v>
                </c:pt>
                <c:pt idx="1367">
                  <c:v>270.469269</c:v>
                </c:pt>
                <c:pt idx="1368">
                  <c:v>273.51703125</c:v>
                </c:pt>
                <c:pt idx="1369">
                  <c:v>275.55834524999995</c:v>
                </c:pt>
                <c:pt idx="1370">
                  <c:v>276.92343125000002</c:v>
                </c:pt>
                <c:pt idx="1371">
                  <c:v>275.55834524999995</c:v>
                </c:pt>
                <c:pt idx="1372">
                  <c:v>270.80706725000005</c:v>
                </c:pt>
                <c:pt idx="1373">
                  <c:v>270.13168124999999</c:v>
                </c:pt>
                <c:pt idx="1374">
                  <c:v>268.44690000000008</c:v>
                </c:pt>
                <c:pt idx="1375">
                  <c:v>268.44690000000008</c:v>
                </c:pt>
                <c:pt idx="1376">
                  <c:v>269.12018100000006</c:v>
                </c:pt>
                <c:pt idx="1377">
                  <c:v>269.12018100000006</c:v>
                </c:pt>
                <c:pt idx="1378">
                  <c:v>275.21759999999995</c:v>
                </c:pt>
                <c:pt idx="1379">
                  <c:v>283.10799725000004</c:v>
                </c:pt>
                <c:pt idx="1380">
                  <c:v>282.07249999999999</c:v>
                </c:pt>
                <c:pt idx="1381">
                  <c:v>278.29188525000001</c:v>
                </c:pt>
                <c:pt idx="1382">
                  <c:v>269.79430400000001</c:v>
                </c:pt>
                <c:pt idx="1383">
                  <c:v>268.11057524999995</c:v>
                </c:pt>
                <c:pt idx="1384">
                  <c:v>268.11057524999995</c:v>
                </c:pt>
                <c:pt idx="1385">
                  <c:v>274.19662725000001</c:v>
                </c:pt>
                <c:pt idx="1386">
                  <c:v>272.83827724999998</c:v>
                </c:pt>
                <c:pt idx="1387">
                  <c:v>270.80706725000005</c:v>
                </c:pt>
                <c:pt idx="1388">
                  <c:v>269.12018100000006</c:v>
                </c:pt>
                <c:pt idx="1389">
                  <c:v>266.43210899999997</c:v>
                </c:pt>
                <c:pt idx="1390">
                  <c:v>266.43210899999997</c:v>
                </c:pt>
                <c:pt idx="1391">
                  <c:v>267.77446099999997</c:v>
                </c:pt>
                <c:pt idx="1392">
                  <c:v>275.55834524999995</c:v>
                </c:pt>
                <c:pt idx="1393">
                  <c:v>275.55834524999995</c:v>
                </c:pt>
                <c:pt idx="1394">
                  <c:v>278.29188525000001</c:v>
                </c:pt>
                <c:pt idx="1395">
                  <c:v>280.00718900000004</c:v>
                </c:pt>
                <c:pt idx="1396">
                  <c:v>270.80706725000005</c:v>
                </c:pt>
                <c:pt idx="1397">
                  <c:v>263.42413124999996</c:v>
                </c:pt>
                <c:pt idx="1398">
                  <c:v>261.09638100000001</c:v>
                </c:pt>
                <c:pt idx="1399">
                  <c:v>258.77894524999994</c:v>
                </c:pt>
                <c:pt idx="1400">
                  <c:v>258.44872500000002</c:v>
                </c:pt>
                <c:pt idx="1401">
                  <c:v>264.75890524999994</c:v>
                </c:pt>
                <c:pt idx="1402">
                  <c:v>267.10286399999995</c:v>
                </c:pt>
                <c:pt idx="1403">
                  <c:v>268.11057524999995</c:v>
                </c:pt>
                <c:pt idx="1404">
                  <c:v>268.11057524999995</c:v>
                </c:pt>
                <c:pt idx="1405">
                  <c:v>267.10286399999995</c:v>
                </c:pt>
                <c:pt idx="1406">
                  <c:v>266.43210899999997</c:v>
                </c:pt>
                <c:pt idx="1407">
                  <c:v>264.75890524999994</c:v>
                </c:pt>
                <c:pt idx="1408">
                  <c:v>263.75750899999997</c:v>
                </c:pt>
                <c:pt idx="1409">
                  <c:v>264.0910972499999</c:v>
                </c:pt>
                <c:pt idx="1410">
                  <c:v>265.76219599999996</c:v>
                </c:pt>
                <c:pt idx="1411">
                  <c:v>266.09704725000006</c:v>
                </c:pt>
                <c:pt idx="1412">
                  <c:v>265.09312499999999</c:v>
                </c:pt>
                <c:pt idx="1413">
                  <c:v>263.42413124999996</c:v>
                </c:pt>
                <c:pt idx="1414">
                  <c:v>260.43320399999993</c:v>
                </c:pt>
                <c:pt idx="1415">
                  <c:v>258.11871524999992</c:v>
                </c:pt>
                <c:pt idx="1416">
                  <c:v>256.47182399999991</c:v>
                </c:pt>
                <c:pt idx="1417">
                  <c:v>255.48621525000001</c:v>
                </c:pt>
                <c:pt idx="1418">
                  <c:v>255.48621525000001</c:v>
                </c:pt>
                <c:pt idx="1419">
                  <c:v>256.80078125</c:v>
                </c:pt>
                <c:pt idx="1420">
                  <c:v>259.109376</c:v>
                </c:pt>
                <c:pt idx="1421">
                  <c:v>260.76468725000007</c:v>
                </c:pt>
                <c:pt idx="1422">
                  <c:v>261.09638100000001</c:v>
                </c:pt>
                <c:pt idx="1423">
                  <c:v>263.42413124999996</c:v>
                </c:pt>
                <c:pt idx="1424">
                  <c:v>265.09312499999999</c:v>
                </c:pt>
                <c:pt idx="1425">
                  <c:v>278.97737525000002</c:v>
                </c:pt>
                <c:pt idx="1426">
                  <c:v>258.11871524999992</c:v>
                </c:pt>
                <c:pt idx="1427">
                  <c:v>259.109376</c:v>
                </c:pt>
                <c:pt idx="1428">
                  <c:v>258.11871524999992</c:v>
                </c:pt>
                <c:pt idx="1429">
                  <c:v>258.77894524999994</c:v>
                </c:pt>
                <c:pt idx="1430">
                  <c:v>259.44001724999998</c:v>
                </c:pt>
                <c:pt idx="1431">
                  <c:v>271.14507599999996</c:v>
                </c:pt>
                <c:pt idx="1432">
                  <c:v>267.43855725000003</c:v>
                </c:pt>
                <c:pt idx="1433">
                  <c:v>269.79430400000001</c:v>
                </c:pt>
                <c:pt idx="1434">
                  <c:v>274.53674100000001</c:v>
                </c:pt>
                <c:pt idx="1435">
                  <c:v>276.24046724999994</c:v>
                </c:pt>
                <c:pt idx="1436">
                  <c:v>273.51703125</c:v>
                </c:pt>
                <c:pt idx="1437">
                  <c:v>267.43855725000003</c:v>
                </c:pt>
                <c:pt idx="1438">
                  <c:v>267.43855725000003</c:v>
                </c:pt>
                <c:pt idx="1439">
                  <c:v>262.09272524999994</c:v>
                </c:pt>
                <c:pt idx="1440">
                  <c:v>259.77086899999995</c:v>
                </c:pt>
                <c:pt idx="1441">
                  <c:v>258.77894524999994</c:v>
                </c:pt>
                <c:pt idx="1442">
                  <c:v>259.44001724999998</c:v>
                </c:pt>
                <c:pt idx="1443">
                  <c:v>261.09638100000001</c:v>
                </c:pt>
                <c:pt idx="1444">
                  <c:v>263.75750899999997</c:v>
                </c:pt>
                <c:pt idx="1445">
                  <c:v>271.48329525000003</c:v>
                </c:pt>
                <c:pt idx="1446">
                  <c:v>270.80706725000005</c:v>
                </c:pt>
                <c:pt idx="1447">
                  <c:v>270.13168124999999</c:v>
                </c:pt>
                <c:pt idx="1448">
                  <c:v>269.45713724999996</c:v>
                </c:pt>
                <c:pt idx="1449">
                  <c:v>267.77446099999997</c:v>
                </c:pt>
                <c:pt idx="1450">
                  <c:v>268.11057524999995</c:v>
                </c:pt>
                <c:pt idx="1451">
                  <c:v>262.09272524999994</c:v>
                </c:pt>
                <c:pt idx="1452">
                  <c:v>261.7604</c:v>
                </c:pt>
                <c:pt idx="1453">
                  <c:v>261.09638100000001</c:v>
                </c:pt>
                <c:pt idx="1454">
                  <c:v>261.42828525000004</c:v>
                </c:pt>
                <c:pt idx="1455">
                  <c:v>261.42828525000004</c:v>
                </c:pt>
                <c:pt idx="1456">
                  <c:v>263.42413124999996</c:v>
                </c:pt>
                <c:pt idx="1457">
                  <c:v>263.42413124999996</c:v>
                </c:pt>
                <c:pt idx="1458">
                  <c:v>261.7604</c:v>
                </c:pt>
                <c:pt idx="1459">
                  <c:v>261.09638100000001</c:v>
                </c:pt>
                <c:pt idx="1460">
                  <c:v>263.42413124999996</c:v>
                </c:pt>
                <c:pt idx="1461">
                  <c:v>270.13168124999999</c:v>
                </c:pt>
                <c:pt idx="1462">
                  <c:v>274.53674100000001</c:v>
                </c:pt>
                <c:pt idx="1463">
                  <c:v>273.85672400000004</c:v>
                </c:pt>
                <c:pt idx="1464">
                  <c:v>273.85672400000004</c:v>
                </c:pt>
                <c:pt idx="1465">
                  <c:v>271.48329525000003</c:v>
                </c:pt>
                <c:pt idx="1466">
                  <c:v>269.45713724999996</c:v>
                </c:pt>
                <c:pt idx="1467">
                  <c:v>268.78343524999997</c:v>
                </c:pt>
                <c:pt idx="1468">
                  <c:v>268.78343524999997</c:v>
                </c:pt>
                <c:pt idx="1469">
                  <c:v>269.79430400000001</c:v>
                </c:pt>
                <c:pt idx="1470">
                  <c:v>271.14507599999996</c:v>
                </c:pt>
                <c:pt idx="1471">
                  <c:v>271.48329525000003</c:v>
                </c:pt>
                <c:pt idx="1472">
                  <c:v>270.80706725000005</c:v>
                </c:pt>
                <c:pt idx="1473">
                  <c:v>270.80706725000005</c:v>
                </c:pt>
                <c:pt idx="1474">
                  <c:v>267.43855725000003</c:v>
                </c:pt>
                <c:pt idx="1475">
                  <c:v>266.76738125000003</c:v>
                </c:pt>
                <c:pt idx="1476">
                  <c:v>266.43210899999997</c:v>
                </c:pt>
                <c:pt idx="1477">
                  <c:v>267.77446099999997</c:v>
                </c:pt>
                <c:pt idx="1478">
                  <c:v>269.12018100000006</c:v>
                </c:pt>
                <c:pt idx="1479">
                  <c:v>268.78343524999997</c:v>
                </c:pt>
                <c:pt idx="1480">
                  <c:v>269.12018100000006</c:v>
                </c:pt>
                <c:pt idx="1481">
                  <c:v>270.13168124999999</c:v>
                </c:pt>
                <c:pt idx="1482">
                  <c:v>270.469269</c:v>
                </c:pt>
                <c:pt idx="1483">
                  <c:v>271.14507599999996</c:v>
                </c:pt>
                <c:pt idx="1484">
                  <c:v>271.82172500000001</c:v>
                </c:pt>
                <c:pt idx="1485">
                  <c:v>271.14507599999996</c:v>
                </c:pt>
                <c:pt idx="1486">
                  <c:v>269.12018100000006</c:v>
                </c:pt>
                <c:pt idx="1487">
                  <c:v>267.10286399999995</c:v>
                </c:pt>
                <c:pt idx="1488">
                  <c:v>259.109376</c:v>
                </c:pt>
                <c:pt idx="1489">
                  <c:v>262.09272524999994</c:v>
                </c:pt>
                <c:pt idx="1490">
                  <c:v>270.13168124999999</c:v>
                </c:pt>
                <c:pt idx="1491">
                  <c:v>270.80706725000005</c:v>
                </c:pt>
                <c:pt idx="1492">
                  <c:v>271.48329525000003</c:v>
                </c:pt>
                <c:pt idx="1493">
                  <c:v>270.80706725000005</c:v>
                </c:pt>
                <c:pt idx="1494">
                  <c:v>270.80706725000005</c:v>
                </c:pt>
                <c:pt idx="1495">
                  <c:v>269.79430400000001</c:v>
                </c:pt>
                <c:pt idx="1496">
                  <c:v>267.77446099999997</c:v>
                </c:pt>
                <c:pt idx="1497">
                  <c:v>266.09704725000006</c:v>
                </c:pt>
                <c:pt idx="1498">
                  <c:v>265.09312499999999</c:v>
                </c:pt>
                <c:pt idx="1499">
                  <c:v>269.12018100000006</c:v>
                </c:pt>
                <c:pt idx="1500">
                  <c:v>266.76738125000003</c:v>
                </c:pt>
                <c:pt idx="1501">
                  <c:v>265.42755525000007</c:v>
                </c:pt>
                <c:pt idx="1502">
                  <c:v>265.42755525000007</c:v>
                </c:pt>
                <c:pt idx="1503">
                  <c:v>265.76219599999996</c:v>
                </c:pt>
                <c:pt idx="1504">
                  <c:v>265.09312499999999</c:v>
                </c:pt>
                <c:pt idx="1505">
                  <c:v>264.42489599999999</c:v>
                </c:pt>
                <c:pt idx="1506">
                  <c:v>263.42413124999996</c:v>
                </c:pt>
                <c:pt idx="1507">
                  <c:v>263.42413124999996</c:v>
                </c:pt>
                <c:pt idx="1508">
                  <c:v>264.75890524999994</c:v>
                </c:pt>
                <c:pt idx="1509">
                  <c:v>266.43210899999997</c:v>
                </c:pt>
                <c:pt idx="1510">
                  <c:v>268.44690000000008</c:v>
                </c:pt>
                <c:pt idx="1511">
                  <c:v>270.469269</c:v>
                </c:pt>
                <c:pt idx="1512">
                  <c:v>272.83827724999998</c:v>
                </c:pt>
                <c:pt idx="1513">
                  <c:v>275.55834524999995</c:v>
                </c:pt>
                <c:pt idx="1514">
                  <c:v>277.94945599999994</c:v>
                </c:pt>
                <c:pt idx="1515">
                  <c:v>278.97737525000002</c:v>
                </c:pt>
                <c:pt idx="1516">
                  <c:v>278.29188525000001</c:v>
                </c:pt>
                <c:pt idx="1517">
                  <c:v>278.63452499999994</c:v>
                </c:pt>
                <c:pt idx="1518">
                  <c:v>279.66370724999996</c:v>
                </c:pt>
                <c:pt idx="1519">
                  <c:v>273.85672400000004</c:v>
                </c:pt>
                <c:pt idx="1520">
                  <c:v>275.89930099999998</c:v>
                </c:pt>
                <c:pt idx="1521">
                  <c:v>278.63452499999994</c:v>
                </c:pt>
                <c:pt idx="1522">
                  <c:v>279.32043600000009</c:v>
                </c:pt>
                <c:pt idx="1523">
                  <c:v>277.60723725000008</c:v>
                </c:pt>
                <c:pt idx="1524">
                  <c:v>275.89930099999998</c:v>
                </c:pt>
                <c:pt idx="1525">
                  <c:v>275.21759999999995</c:v>
                </c:pt>
                <c:pt idx="1526">
                  <c:v>273.51703125</c:v>
                </c:pt>
                <c:pt idx="1527">
                  <c:v>272.83827724999998</c:v>
                </c:pt>
                <c:pt idx="1528">
                  <c:v>272.49921599999993</c:v>
                </c:pt>
                <c:pt idx="1529">
                  <c:v>273.51703125</c:v>
                </c:pt>
                <c:pt idx="1530">
                  <c:v>275.21759999999995</c:v>
                </c:pt>
                <c:pt idx="1531">
                  <c:v>275.89930099999998</c:v>
                </c:pt>
                <c:pt idx="1532">
                  <c:v>275.21759999999995</c:v>
                </c:pt>
                <c:pt idx="1533">
                  <c:v>274.19662725000001</c:v>
                </c:pt>
                <c:pt idx="1534">
                  <c:v>271.82172500000001</c:v>
                </c:pt>
                <c:pt idx="1535">
                  <c:v>269.12018100000006</c:v>
                </c:pt>
                <c:pt idx="1536">
                  <c:v>263.09096400000004</c:v>
                </c:pt>
                <c:pt idx="1537">
                  <c:v>263.09096400000004</c:v>
                </c:pt>
                <c:pt idx="1538">
                  <c:v>262.75800725000005</c:v>
                </c:pt>
                <c:pt idx="1539">
                  <c:v>262.75800725000005</c:v>
                </c:pt>
                <c:pt idx="1540">
                  <c:v>263.09096400000004</c:v>
                </c:pt>
                <c:pt idx="1541">
                  <c:v>265.09312499999999</c:v>
                </c:pt>
                <c:pt idx="1542">
                  <c:v>264.42489599999999</c:v>
                </c:pt>
                <c:pt idx="1543">
                  <c:v>262.42526100000003</c:v>
                </c:pt>
                <c:pt idx="1544">
                  <c:v>260.76468725000007</c:v>
                </c:pt>
                <c:pt idx="1545">
                  <c:v>261.09638100000001</c:v>
                </c:pt>
                <c:pt idx="1546">
                  <c:v>263.75750899999997</c:v>
                </c:pt>
                <c:pt idx="1547">
                  <c:v>266.43210899999997</c:v>
                </c:pt>
                <c:pt idx="1548">
                  <c:v>265.76219599999996</c:v>
                </c:pt>
                <c:pt idx="1549">
                  <c:v>264.0910972499999</c:v>
                </c:pt>
                <c:pt idx="1550">
                  <c:v>265.76219599999996</c:v>
                </c:pt>
                <c:pt idx="1551">
                  <c:v>267.43855725000003</c:v>
                </c:pt>
                <c:pt idx="1552">
                  <c:v>267.77446099999997</c:v>
                </c:pt>
                <c:pt idx="1553">
                  <c:v>267.77446099999997</c:v>
                </c:pt>
                <c:pt idx="1554">
                  <c:v>267.10286399999995</c:v>
                </c:pt>
                <c:pt idx="1555">
                  <c:v>266.43210899999997</c:v>
                </c:pt>
                <c:pt idx="1556">
                  <c:v>268.44690000000008</c:v>
                </c:pt>
                <c:pt idx="1557">
                  <c:v>268.78343524999997</c:v>
                </c:pt>
                <c:pt idx="1558">
                  <c:v>268.78343524999997</c:v>
                </c:pt>
                <c:pt idx="1559">
                  <c:v>268.44690000000008</c:v>
                </c:pt>
                <c:pt idx="1560">
                  <c:v>266.76738125000003</c:v>
                </c:pt>
                <c:pt idx="1561">
                  <c:v>266.09704725000006</c:v>
                </c:pt>
                <c:pt idx="1562">
                  <c:v>256.47182399999991</c:v>
                </c:pt>
                <c:pt idx="1563">
                  <c:v>228.65833724999996</c:v>
                </c:pt>
                <c:pt idx="1564">
                  <c:v>194.05211525000001</c:v>
                </c:pt>
                <c:pt idx="1565">
                  <c:v>148.70379599999998</c:v>
                </c:pt>
                <c:pt idx="1566">
                  <c:v>110.44505600000002</c:v>
                </c:pt>
                <c:pt idx="1567">
                  <c:v>92.645420999999999</c:v>
                </c:pt>
                <c:pt idx="1568">
                  <c:v>87.955940999999981</c:v>
                </c:pt>
                <c:pt idx="1569">
                  <c:v>84.896980999999982</c:v>
                </c:pt>
                <c:pt idx="1570">
                  <c:v>85.276404000000014</c:v>
                </c:pt>
                <c:pt idx="1571">
                  <c:v>85.847117249999997</c:v>
                </c:pt>
                <c:pt idx="1572">
                  <c:v>87.186149</c:v>
                </c:pt>
                <c:pt idx="1573">
                  <c:v>90.676736000000005</c:v>
                </c:pt>
                <c:pt idx="1574">
                  <c:v>92.25</c:v>
                </c:pt>
                <c:pt idx="1575">
                  <c:v>88.729101</c:v>
                </c:pt>
                <c:pt idx="1576">
                  <c:v>88.729101</c:v>
                </c:pt>
                <c:pt idx="1577">
                  <c:v>67.505681249999995</c:v>
                </c:pt>
                <c:pt idx="1578">
                  <c:v>66.999380999999985</c:v>
                </c:pt>
                <c:pt idx="1579">
                  <c:v>65.325395999999984</c:v>
                </c:pt>
                <c:pt idx="1580">
                  <c:v>61.232527249999997</c:v>
                </c:pt>
                <c:pt idx="1581">
                  <c:v>60.589877250000001</c:v>
                </c:pt>
                <c:pt idx="1582">
                  <c:v>59.632217249999989</c:v>
                </c:pt>
                <c:pt idx="1583">
                  <c:v>59.156229000000003</c:v>
                </c:pt>
                <c:pt idx="1584">
                  <c:v>59.156229000000003</c:v>
                </c:pt>
                <c:pt idx="1585">
                  <c:v>56.804705250000012</c:v>
                </c:pt>
                <c:pt idx="1586">
                  <c:v>56.804705250000012</c:v>
                </c:pt>
                <c:pt idx="1587">
                  <c:v>57.739631250000002</c:v>
                </c:pt>
                <c:pt idx="1588">
                  <c:v>49.88869725</c:v>
                </c:pt>
                <c:pt idx="1589">
                  <c:v>57.115505249999998</c:v>
                </c:pt>
                <c:pt idx="1590">
                  <c:v>57.427147249999983</c:v>
                </c:pt>
                <c:pt idx="1591">
                  <c:v>57.739631250000002</c:v>
                </c:pt>
                <c:pt idx="1592">
                  <c:v>52.243745250000003</c:v>
                </c:pt>
                <c:pt idx="1593">
                  <c:v>56.340084000000004</c:v>
                </c:pt>
                <c:pt idx="1594">
                  <c:v>58.524524999999997</c:v>
                </c:pt>
                <c:pt idx="1595">
                  <c:v>57.583283999999978</c:v>
                </c:pt>
                <c:pt idx="1596">
                  <c:v>57.115505249999998</c:v>
                </c:pt>
                <c:pt idx="1597">
                  <c:v>55.26333524999999</c:v>
                </c:pt>
                <c:pt idx="1598">
                  <c:v>54.045395249999991</c:v>
                </c:pt>
                <c:pt idx="1599">
                  <c:v>56.649621000000003</c:v>
                </c:pt>
                <c:pt idx="1600">
                  <c:v>56.804705250000012</c:v>
                </c:pt>
                <c:pt idx="1601">
                  <c:v>53.291023999999993</c:v>
                </c:pt>
                <c:pt idx="1602">
                  <c:v>53.894099999999995</c:v>
                </c:pt>
                <c:pt idx="1603">
                  <c:v>56.340084000000004</c:v>
                </c:pt>
                <c:pt idx="1604">
                  <c:v>56.494747249999989</c:v>
                </c:pt>
                <c:pt idx="1605">
                  <c:v>56.649621000000003</c:v>
                </c:pt>
                <c:pt idx="1606">
                  <c:v>57.271220999999983</c:v>
                </c:pt>
                <c:pt idx="1607">
                  <c:v>57.271220999999983</c:v>
                </c:pt>
                <c:pt idx="1608">
                  <c:v>60.269815250000008</c:v>
                </c:pt>
                <c:pt idx="1609">
                  <c:v>61.232527249999997</c:v>
                </c:pt>
                <c:pt idx="1610">
                  <c:v>61.716725000000018</c:v>
                </c:pt>
                <c:pt idx="1611">
                  <c:v>60.910781249999992</c:v>
                </c:pt>
                <c:pt idx="1612">
                  <c:v>60.910781249999992</c:v>
                </c:pt>
                <c:pt idx="1613">
                  <c:v>61.878545250000016</c:v>
                </c:pt>
                <c:pt idx="1614">
                  <c:v>61.716725000000018</c:v>
                </c:pt>
                <c:pt idx="1615">
                  <c:v>61.878545250000016</c:v>
                </c:pt>
                <c:pt idx="1616">
                  <c:v>61.716725000000018</c:v>
                </c:pt>
                <c:pt idx="1617">
                  <c:v>61.555115249999986</c:v>
                </c:pt>
                <c:pt idx="1618">
                  <c:v>61.716725000000018</c:v>
                </c:pt>
                <c:pt idx="1619">
                  <c:v>61.878545250000016</c:v>
                </c:pt>
                <c:pt idx="1620">
                  <c:v>61.555115249999986</c:v>
                </c:pt>
                <c:pt idx="1621">
                  <c:v>61.878545250000016</c:v>
                </c:pt>
                <c:pt idx="1622">
                  <c:v>61.716725000000018</c:v>
                </c:pt>
                <c:pt idx="1623">
                  <c:v>61.716725000000018</c:v>
                </c:pt>
                <c:pt idx="1624">
                  <c:v>61.07154899999999</c:v>
                </c:pt>
                <c:pt idx="1625">
                  <c:v>60.750223999999989</c:v>
                </c:pt>
                <c:pt idx="1626">
                  <c:v>60.429741000000014</c:v>
                </c:pt>
                <c:pt idx="1627">
                  <c:v>51.649931250000009</c:v>
                </c:pt>
                <c:pt idx="1628">
                  <c:v>49.598105249999996</c:v>
                </c:pt>
                <c:pt idx="1629">
                  <c:v>46.036748999999993</c:v>
                </c:pt>
                <c:pt idx="1630">
                  <c:v>45.063145250000005</c:v>
                </c:pt>
                <c:pt idx="1631">
                  <c:v>43.690175249999996</c:v>
                </c:pt>
                <c:pt idx="1632">
                  <c:v>42.741620999999995</c:v>
                </c:pt>
                <c:pt idx="1633">
                  <c:v>42.070397249999999</c:v>
                </c:pt>
                <c:pt idx="1634">
                  <c:v>37.2669</c:v>
                </c:pt>
                <c:pt idx="1635">
                  <c:v>33.703445249999987</c:v>
                </c:pt>
                <c:pt idx="1636">
                  <c:v>33.703445249999987</c:v>
                </c:pt>
                <c:pt idx="1637">
                  <c:v>27.215349</c:v>
                </c:pt>
                <c:pt idx="1638">
                  <c:v>26.572175999999999</c:v>
                </c:pt>
                <c:pt idx="1639">
                  <c:v>25.517061000000002</c:v>
                </c:pt>
                <c:pt idx="1640">
                  <c:v>24.791005249999998</c:v>
                </c:pt>
                <c:pt idx="1641">
                  <c:v>23.973857249999995</c:v>
                </c:pt>
                <c:pt idx="1642">
                  <c:v>23.570335249999992</c:v>
                </c:pt>
                <c:pt idx="1643">
                  <c:v>23.469980999999997</c:v>
                </c:pt>
                <c:pt idx="1644">
                  <c:v>23.170181249999992</c:v>
                </c:pt>
                <c:pt idx="1645">
                  <c:v>22.97136725</c:v>
                </c:pt>
                <c:pt idx="1646">
                  <c:v>22.674724999999999</c:v>
                </c:pt>
                <c:pt idx="1647">
                  <c:v>22.576265249999999</c:v>
                </c:pt>
                <c:pt idx="1648">
                  <c:v>22.282148999999997</c:v>
                </c:pt>
                <c:pt idx="1649">
                  <c:v>22.282148999999997</c:v>
                </c:pt>
                <c:pt idx="1650">
                  <c:v>22.478016</c:v>
                </c:pt>
                <c:pt idx="1651">
                  <c:v>22.478016</c:v>
                </c:pt>
                <c:pt idx="1652">
                  <c:v>24.894095999999994</c:v>
                </c:pt>
                <c:pt idx="1653">
                  <c:v>22.282148999999997</c:v>
                </c:pt>
                <c:pt idx="1654">
                  <c:v>22.872276000000003</c:v>
                </c:pt>
                <c:pt idx="1655">
                  <c:v>22.97136725</c:v>
                </c:pt>
                <c:pt idx="1656">
                  <c:v>23.070668999999999</c:v>
                </c:pt>
                <c:pt idx="1657">
                  <c:v>22.97136725</c:v>
                </c:pt>
                <c:pt idx="1658">
                  <c:v>22.97136725</c:v>
                </c:pt>
                <c:pt idx="1659">
                  <c:v>23.269904000000004</c:v>
                </c:pt>
                <c:pt idx="1660">
                  <c:v>23.469980999999997</c:v>
                </c:pt>
                <c:pt idx="1661">
                  <c:v>23.170181249999992</c:v>
                </c:pt>
                <c:pt idx="1662">
                  <c:v>23.070668999999999</c:v>
                </c:pt>
                <c:pt idx="1663">
                  <c:v>23.771675249999998</c:v>
                </c:pt>
                <c:pt idx="1664">
                  <c:v>24.278708999999999</c:v>
                </c:pt>
                <c:pt idx="1665">
                  <c:v>24.075264000000004</c:v>
                </c:pt>
                <c:pt idx="1666">
                  <c:v>26.785725000000003</c:v>
                </c:pt>
                <c:pt idx="1667">
                  <c:v>24.176881250000001</c:v>
                </c:pt>
                <c:pt idx="1668">
                  <c:v>26.572175999999999</c:v>
                </c:pt>
                <c:pt idx="1669">
                  <c:v>25.517061000000002</c:v>
                </c:pt>
                <c:pt idx="1670">
                  <c:v>23.36983725</c:v>
                </c:pt>
                <c:pt idx="1671">
                  <c:v>23.36983725</c:v>
                </c:pt>
                <c:pt idx="1672">
                  <c:v>22.674724999999999</c:v>
                </c:pt>
                <c:pt idx="1673">
                  <c:v>22.478016</c:v>
                </c:pt>
                <c:pt idx="1674">
                  <c:v>22.282148999999997</c:v>
                </c:pt>
                <c:pt idx="1675">
                  <c:v>21.892940999999993</c:v>
                </c:pt>
                <c:pt idx="1676">
                  <c:v>19.536697249999996</c:v>
                </c:pt>
                <c:pt idx="1677">
                  <c:v>21.892940999999993</c:v>
                </c:pt>
                <c:pt idx="1678">
                  <c:v>22.087124000000003</c:v>
                </c:pt>
                <c:pt idx="1679">
                  <c:v>21.989927250000004</c:v>
                </c:pt>
                <c:pt idx="1680">
                  <c:v>21.892940999999993</c:v>
                </c:pt>
                <c:pt idx="1681">
                  <c:v>19.8125</c:v>
                </c:pt>
                <c:pt idx="1682">
                  <c:v>13.870724999999997</c:v>
                </c:pt>
                <c:pt idx="1683">
                  <c:v>5.3243812500000001</c:v>
                </c:pt>
                <c:pt idx="1684">
                  <c:v>-9.7264000000000003E-2</c:v>
                </c:pt>
                <c:pt idx="1685">
                  <c:v>-3.8052750000000003E-2</c:v>
                </c:pt>
                <c:pt idx="1686">
                  <c:v>-1.2894750000000002E-2</c:v>
                </c:pt>
                <c:pt idx="1687">
                  <c:v>-1.2894750000000002E-2</c:v>
                </c:pt>
                <c:pt idx="1688">
                  <c:v>-1.2894750000000002E-2</c:v>
                </c:pt>
                <c:pt idx="1689">
                  <c:v>0</c:v>
                </c:pt>
                <c:pt idx="1690">
                  <c:v>-3.8052750000000003E-2</c:v>
                </c:pt>
                <c:pt idx="1691">
                  <c:v>-3.8052750000000003E-2</c:v>
                </c:pt>
                <c:pt idx="1692">
                  <c:v>-6.2368750000000001E-2</c:v>
                </c:pt>
                <c:pt idx="1693">
                  <c:v>-5.0316000000000007E-2</c:v>
                </c:pt>
                <c:pt idx="1694">
                  <c:v>4.6577249999999903E-2</c:v>
                </c:pt>
                <c:pt idx="1695">
                  <c:v>1.8188572499999998</c:v>
                </c:pt>
                <c:pt idx="1696">
                  <c:v>4.2951772500000001</c:v>
                </c:pt>
                <c:pt idx="1697">
                  <c:v>5.5724999999999998</c:v>
                </c:pt>
                <c:pt idx="1698">
                  <c:v>5.5224552500000001</c:v>
                </c:pt>
                <c:pt idx="1699">
                  <c:v>5.5224552500000001</c:v>
                </c:pt>
                <c:pt idx="1700">
                  <c:v>5.5724999999999998</c:v>
                </c:pt>
                <c:pt idx="1701">
                  <c:v>5.4726209999999984</c:v>
                </c:pt>
                <c:pt idx="1702">
                  <c:v>5.4229972500000017</c:v>
                </c:pt>
                <c:pt idx="1703">
                  <c:v>5.5724999999999998</c:v>
                </c:pt>
                <c:pt idx="1704">
                  <c:v>6.34843125</c:v>
                </c:pt>
                <c:pt idx="1705">
                  <c:v>5.2266072500000016</c:v>
                </c:pt>
                <c:pt idx="1706">
                  <c:v>3.2101972500000011</c:v>
                </c:pt>
                <c:pt idx="1707">
                  <c:v>0.6351852499999997</c:v>
                </c:pt>
                <c:pt idx="1708">
                  <c:v>-0.36823600000000006</c:v>
                </c:pt>
                <c:pt idx="1709">
                  <c:v>-0.26317900000000005</c:v>
                </c:pt>
                <c:pt idx="1710">
                  <c:v>1.4952839999999998</c:v>
                </c:pt>
                <c:pt idx="1711">
                  <c:v>5.2266072500000016</c:v>
                </c:pt>
                <c:pt idx="1712">
                  <c:v>10.732187249999999</c:v>
                </c:pt>
                <c:pt idx="1713">
                  <c:v>18.631037250000002</c:v>
                </c:pt>
                <c:pt idx="1714">
                  <c:v>24.997397250000006</c:v>
                </c:pt>
                <c:pt idx="1715">
                  <c:v>29.526131250000006</c:v>
                </c:pt>
                <c:pt idx="1716">
                  <c:v>33.703445249999987</c:v>
                </c:pt>
                <c:pt idx="1717">
                  <c:v>35.64759724999999</c:v>
                </c:pt>
                <c:pt idx="1718">
                  <c:v>39.697565250000004</c:v>
                </c:pt>
                <c:pt idx="1719">
                  <c:v>40.34984399999999</c:v>
                </c:pt>
                <c:pt idx="1720">
                  <c:v>41.007385249999999</c:v>
                </c:pt>
                <c:pt idx="1721">
                  <c:v>41.537207249999994</c:v>
                </c:pt>
                <c:pt idx="1722">
                  <c:v>44.649043999999996</c:v>
                </c:pt>
                <c:pt idx="1723">
                  <c:v>54.805029000000005</c:v>
                </c:pt>
                <c:pt idx="1724">
                  <c:v>60.110100000000003</c:v>
                </c:pt>
                <c:pt idx="1725">
                  <c:v>61.878545250000016</c:v>
                </c:pt>
                <c:pt idx="1726">
                  <c:v>63.672460999999998</c:v>
                </c:pt>
                <c:pt idx="1727">
                  <c:v>65.491847249999992</c:v>
                </c:pt>
                <c:pt idx="1728">
                  <c:v>67.336704000000012</c:v>
                </c:pt>
                <c:pt idx="1729">
                  <c:v>72.147635999999991</c:v>
                </c:pt>
                <c:pt idx="1730">
                  <c:v>72.147635999999991</c:v>
                </c:pt>
                <c:pt idx="1731">
                  <c:v>79.673468999999997</c:v>
                </c:pt>
                <c:pt idx="1732">
                  <c:v>80.04110399999999</c:v>
                </c:pt>
                <c:pt idx="1733">
                  <c:v>80.225237249999978</c:v>
                </c:pt>
                <c:pt idx="1734">
                  <c:v>80.225237249999978</c:v>
                </c:pt>
                <c:pt idx="1735">
                  <c:v>80.594135250000022</c:v>
                </c:pt>
                <c:pt idx="1736">
                  <c:v>80.409581000000003</c:v>
                </c:pt>
                <c:pt idx="1737">
                  <c:v>79.673468999999997</c:v>
                </c:pt>
                <c:pt idx="1738">
                  <c:v>79.673468999999997</c:v>
                </c:pt>
                <c:pt idx="1739">
                  <c:v>80.409581000000003</c:v>
                </c:pt>
                <c:pt idx="1740">
                  <c:v>80.963875250000001</c:v>
                </c:pt>
                <c:pt idx="1741">
                  <c:v>80.778900000000021</c:v>
                </c:pt>
                <c:pt idx="1742">
                  <c:v>80.04110399999999</c:v>
                </c:pt>
                <c:pt idx="1743">
                  <c:v>80.04110399999999</c:v>
                </c:pt>
                <c:pt idx="1744">
                  <c:v>80.225237249999978</c:v>
                </c:pt>
                <c:pt idx="1745">
                  <c:v>80.594135250000022</c:v>
                </c:pt>
                <c:pt idx="1746">
                  <c:v>80.963875250000001</c:v>
                </c:pt>
                <c:pt idx="1747">
                  <c:v>80.963875250000001</c:v>
                </c:pt>
                <c:pt idx="1748">
                  <c:v>80.594135250000022</c:v>
                </c:pt>
                <c:pt idx="1749">
                  <c:v>80.594135250000022</c:v>
                </c:pt>
                <c:pt idx="1750">
                  <c:v>80.04110399999999</c:v>
                </c:pt>
                <c:pt idx="1751">
                  <c:v>79.30667600000001</c:v>
                </c:pt>
                <c:pt idx="1752">
                  <c:v>78.029531249999991</c:v>
                </c:pt>
                <c:pt idx="1753">
                  <c:v>78.211348999999998</c:v>
                </c:pt>
                <c:pt idx="1754">
                  <c:v>78.940725</c:v>
                </c:pt>
                <c:pt idx="1755">
                  <c:v>79.123595249999994</c:v>
                </c:pt>
                <c:pt idx="1756">
                  <c:v>78.940725</c:v>
                </c:pt>
                <c:pt idx="1757">
                  <c:v>78.758065249999987</c:v>
                </c:pt>
                <c:pt idx="1758">
                  <c:v>78.940725</c:v>
                </c:pt>
                <c:pt idx="1759">
                  <c:v>78.940725</c:v>
                </c:pt>
                <c:pt idx="1760">
                  <c:v>79.489967249999992</c:v>
                </c:pt>
                <c:pt idx="1761">
                  <c:v>79.30667600000001</c:v>
                </c:pt>
                <c:pt idx="1762">
                  <c:v>78.758065249999987</c:v>
                </c:pt>
                <c:pt idx="1763">
                  <c:v>78.940725</c:v>
                </c:pt>
                <c:pt idx="1764">
                  <c:v>79.489967249999992</c:v>
                </c:pt>
                <c:pt idx="1765">
                  <c:v>79.857181249999996</c:v>
                </c:pt>
                <c:pt idx="1766">
                  <c:v>80.225237249999978</c:v>
                </c:pt>
                <c:pt idx="1767">
                  <c:v>80.778900000000021</c:v>
                </c:pt>
                <c:pt idx="1768">
                  <c:v>80.963875250000001</c:v>
                </c:pt>
                <c:pt idx="1769">
                  <c:v>80.04110399999999</c:v>
                </c:pt>
                <c:pt idx="1770">
                  <c:v>79.30667600000001</c:v>
                </c:pt>
                <c:pt idx="1771">
                  <c:v>79.30667600000001</c:v>
                </c:pt>
                <c:pt idx="1772">
                  <c:v>80.04110399999999</c:v>
                </c:pt>
                <c:pt idx="1773">
                  <c:v>80.225237249999978</c:v>
                </c:pt>
                <c:pt idx="1774">
                  <c:v>80.04110399999999</c:v>
                </c:pt>
                <c:pt idx="1775">
                  <c:v>84.896980999999982</c:v>
                </c:pt>
                <c:pt idx="1776">
                  <c:v>81.520063999999991</c:v>
                </c:pt>
                <c:pt idx="1777">
                  <c:v>82.264596000000012</c:v>
                </c:pt>
                <c:pt idx="1778">
                  <c:v>93.438789</c:v>
                </c:pt>
                <c:pt idx="1779">
                  <c:v>95.236181250000016</c:v>
                </c:pt>
                <c:pt idx="1780">
                  <c:v>99.291431249999988</c:v>
                </c:pt>
                <c:pt idx="1781">
                  <c:v>98.269725000000022</c:v>
                </c:pt>
                <c:pt idx="1782">
                  <c:v>97.659227250000001</c:v>
                </c:pt>
                <c:pt idx="1783">
                  <c:v>108.29534099999998</c:v>
                </c:pt>
                <c:pt idx="1784">
                  <c:v>115.46928525</c:v>
                </c:pt>
                <c:pt idx="1785">
                  <c:v>117.91154100000001</c:v>
                </c:pt>
                <c:pt idx="1786">
                  <c:v>118.35832400000001</c:v>
                </c:pt>
                <c:pt idx="1787">
                  <c:v>127.47080400000002</c:v>
                </c:pt>
                <c:pt idx="1788">
                  <c:v>171.56689999999998</c:v>
                </c:pt>
                <c:pt idx="1789">
                  <c:v>204.19526400000001</c:v>
                </c:pt>
                <c:pt idx="1790">
                  <c:v>222.79610099999999</c:v>
                </c:pt>
                <c:pt idx="1791">
                  <c:v>243.80668125000003</c:v>
                </c:pt>
                <c:pt idx="1792">
                  <c:v>250.91175725000002</c:v>
                </c:pt>
                <c:pt idx="1793">
                  <c:v>259.44001724999998</c:v>
                </c:pt>
                <c:pt idx="1794">
                  <c:v>265.09312499999999</c:v>
                </c:pt>
                <c:pt idx="1795">
                  <c:v>266.09704725000006</c:v>
                </c:pt>
                <c:pt idx="1796">
                  <c:v>268.78343524999997</c:v>
                </c:pt>
                <c:pt idx="1797">
                  <c:v>269.79430400000001</c:v>
                </c:pt>
                <c:pt idx="1798">
                  <c:v>269.45713724999996</c:v>
                </c:pt>
                <c:pt idx="1799">
                  <c:v>267.77446099999997</c:v>
                </c:pt>
                <c:pt idx="1800">
                  <c:v>266.76738125000003</c:v>
                </c:pt>
                <c:pt idx="1801">
                  <c:v>267.10286399999995</c:v>
                </c:pt>
                <c:pt idx="1802">
                  <c:v>267.43855725000003</c:v>
                </c:pt>
                <c:pt idx="1803">
                  <c:v>267.77446099999997</c:v>
                </c:pt>
                <c:pt idx="1804">
                  <c:v>267.43855725000003</c:v>
                </c:pt>
                <c:pt idx="1805">
                  <c:v>267.10286399999995</c:v>
                </c:pt>
                <c:pt idx="1806">
                  <c:v>265.76219599999996</c:v>
                </c:pt>
                <c:pt idx="1807">
                  <c:v>266.76738125000003</c:v>
                </c:pt>
                <c:pt idx="1808">
                  <c:v>267.77446099999997</c:v>
                </c:pt>
                <c:pt idx="1809">
                  <c:v>267.43855725000003</c:v>
                </c:pt>
                <c:pt idx="1810">
                  <c:v>266.43210899999997</c:v>
                </c:pt>
                <c:pt idx="1811">
                  <c:v>260.10193125000006</c:v>
                </c:pt>
                <c:pt idx="1812">
                  <c:v>260.10193125000006</c:v>
                </c:pt>
                <c:pt idx="1813">
                  <c:v>260.10193125000006</c:v>
                </c:pt>
                <c:pt idx="1814">
                  <c:v>259.44001724999998</c:v>
                </c:pt>
                <c:pt idx="1815">
                  <c:v>258.44872500000002</c:v>
                </c:pt>
                <c:pt idx="1816">
                  <c:v>257.12994900000012</c:v>
                </c:pt>
                <c:pt idx="1817">
                  <c:v>257.12994900000012</c:v>
                </c:pt>
                <c:pt idx="1818">
                  <c:v>256.47182399999991</c:v>
                </c:pt>
                <c:pt idx="1819">
                  <c:v>255.81454099999996</c:v>
                </c:pt>
                <c:pt idx="1820">
                  <c:v>255.48621525000001</c:v>
                </c:pt>
                <c:pt idx="1821">
                  <c:v>256.47182399999991</c:v>
                </c:pt>
                <c:pt idx="1822">
                  <c:v>257.78891600000003</c:v>
                </c:pt>
                <c:pt idx="1823">
                  <c:v>260.43320399999993</c:v>
                </c:pt>
                <c:pt idx="1824">
                  <c:v>261.7604</c:v>
                </c:pt>
                <c:pt idx="1825">
                  <c:v>261.7604</c:v>
                </c:pt>
                <c:pt idx="1826">
                  <c:v>261.7604</c:v>
                </c:pt>
                <c:pt idx="1827">
                  <c:v>260.76468725000007</c:v>
                </c:pt>
                <c:pt idx="1828">
                  <c:v>260.43320399999993</c:v>
                </c:pt>
                <c:pt idx="1829">
                  <c:v>259.109376</c:v>
                </c:pt>
                <c:pt idx="1830">
                  <c:v>257.12994900000012</c:v>
                </c:pt>
                <c:pt idx="1831">
                  <c:v>256.47182399999991</c:v>
                </c:pt>
                <c:pt idx="1832">
                  <c:v>255.48621525000001</c:v>
                </c:pt>
                <c:pt idx="1833">
                  <c:v>255.48621525000001</c:v>
                </c:pt>
                <c:pt idx="1834">
                  <c:v>255.15809999999999</c:v>
                </c:pt>
                <c:pt idx="1835">
                  <c:v>255.15809999999999</c:v>
                </c:pt>
                <c:pt idx="1836">
                  <c:v>254.83019525</c:v>
                </c:pt>
                <c:pt idx="1837">
                  <c:v>256.80078125</c:v>
                </c:pt>
                <c:pt idx="1838">
                  <c:v>264.0910972499999</c:v>
                </c:pt>
                <c:pt idx="1839">
                  <c:v>260.10193125000006</c:v>
                </c:pt>
                <c:pt idx="1840">
                  <c:v>253.52068124999994</c:v>
                </c:pt>
                <c:pt idx="1841">
                  <c:v>255.81454099999996</c:v>
                </c:pt>
                <c:pt idx="1842">
                  <c:v>262.09272524999994</c:v>
                </c:pt>
                <c:pt idx="1843">
                  <c:v>259.109376</c:v>
                </c:pt>
                <c:pt idx="1844">
                  <c:v>250.58658899999995</c:v>
                </c:pt>
                <c:pt idx="1845">
                  <c:v>263.42413124999996</c:v>
                </c:pt>
                <c:pt idx="1846">
                  <c:v>256.47182399999991</c:v>
                </c:pt>
                <c:pt idx="1847">
                  <c:v>258.11871524999992</c:v>
                </c:pt>
                <c:pt idx="1848">
                  <c:v>267.77446099999997</c:v>
                </c:pt>
                <c:pt idx="1849">
                  <c:v>267.77446099999997</c:v>
                </c:pt>
                <c:pt idx="1850">
                  <c:v>254.83019525</c:v>
                </c:pt>
                <c:pt idx="1851">
                  <c:v>262.75800725000005</c:v>
                </c:pt>
                <c:pt idx="1852">
                  <c:v>260.43320399999993</c:v>
                </c:pt>
                <c:pt idx="1853">
                  <c:v>257.78891600000003</c:v>
                </c:pt>
                <c:pt idx="1854">
                  <c:v>256.14307725000003</c:v>
                </c:pt>
                <c:pt idx="1855">
                  <c:v>254.83019525</c:v>
                </c:pt>
                <c:pt idx="1856">
                  <c:v>255.48621525000001</c:v>
                </c:pt>
                <c:pt idx="1857">
                  <c:v>241.24827724999997</c:v>
                </c:pt>
                <c:pt idx="1858">
                  <c:v>209.51214900000002</c:v>
                </c:pt>
                <c:pt idx="1859">
                  <c:v>165.69830100000001</c:v>
                </c:pt>
                <c:pt idx="1860">
                  <c:v>120.60486899999999</c:v>
                </c:pt>
                <c:pt idx="1861">
                  <c:v>96.242099999999979</c:v>
                </c:pt>
                <c:pt idx="1862">
                  <c:v>80.409581000000003</c:v>
                </c:pt>
                <c:pt idx="1863">
                  <c:v>72.672881249999989</c:v>
                </c:pt>
                <c:pt idx="1864">
                  <c:v>78.940725</c:v>
                </c:pt>
                <c:pt idx="1865">
                  <c:v>85.847117249999997</c:v>
                </c:pt>
                <c:pt idx="1866">
                  <c:v>87.763177249999984</c:v>
                </c:pt>
                <c:pt idx="1867">
                  <c:v>80.594135250000022</c:v>
                </c:pt>
                <c:pt idx="1868">
                  <c:v>77.304365250000018</c:v>
                </c:pt>
                <c:pt idx="1869">
                  <c:v>75.864137250000013</c:v>
                </c:pt>
                <c:pt idx="1870">
                  <c:v>75.864137250000013</c:v>
                </c:pt>
                <c:pt idx="1871">
                  <c:v>80.225237249999978</c:v>
                </c:pt>
                <c:pt idx="1872">
                  <c:v>84.707585249999994</c:v>
                </c:pt>
                <c:pt idx="1873">
                  <c:v>86.611015250000023</c:v>
                </c:pt>
                <c:pt idx="1874">
                  <c:v>86.22864525</c:v>
                </c:pt>
                <c:pt idx="1875">
                  <c:v>82.451255250000003</c:v>
                </c:pt>
                <c:pt idx="1876">
                  <c:v>80.04110399999999</c:v>
                </c:pt>
                <c:pt idx="1877">
                  <c:v>78.758065249999987</c:v>
                </c:pt>
                <c:pt idx="1878">
                  <c:v>78.758065249999987</c:v>
                </c:pt>
                <c:pt idx="1879">
                  <c:v>83.199997249999996</c:v>
                </c:pt>
                <c:pt idx="1880">
                  <c:v>84.707585249999994</c:v>
                </c:pt>
                <c:pt idx="1881">
                  <c:v>85.086587250000008</c:v>
                </c:pt>
                <c:pt idx="1882">
                  <c:v>85.086587250000008</c:v>
                </c:pt>
                <c:pt idx="1883">
                  <c:v>81.334457249999986</c:v>
                </c:pt>
                <c:pt idx="1884">
                  <c:v>79.489967249999992</c:v>
                </c:pt>
                <c:pt idx="1885">
                  <c:v>79.857181249999996</c:v>
                </c:pt>
                <c:pt idx="1886">
                  <c:v>83.387708999999987</c:v>
                </c:pt>
                <c:pt idx="1887">
                  <c:v>84.329425249999986</c:v>
                </c:pt>
                <c:pt idx="1888">
                  <c:v>83.575631250000015</c:v>
                </c:pt>
                <c:pt idx="1889">
                  <c:v>82.638125000000002</c:v>
                </c:pt>
                <c:pt idx="1890">
                  <c:v>83.012495999999985</c:v>
                </c:pt>
                <c:pt idx="1891">
                  <c:v>79.673468999999997</c:v>
                </c:pt>
                <c:pt idx="1892">
                  <c:v>78.211348999999998</c:v>
                </c:pt>
                <c:pt idx="1893">
                  <c:v>81.334457249999986</c:v>
                </c:pt>
                <c:pt idx="1894">
                  <c:v>81.520063999999991</c:v>
                </c:pt>
                <c:pt idx="1895">
                  <c:v>69.378323999999992</c:v>
                </c:pt>
                <c:pt idx="1896">
                  <c:v>60.429741000000014</c:v>
                </c:pt>
                <c:pt idx="1897">
                  <c:v>54.196901000000011</c:v>
                </c:pt>
                <c:pt idx="1898">
                  <c:v>48.731381250000005</c:v>
                </c:pt>
                <c:pt idx="1899">
                  <c:v>46.036748999999993</c:v>
                </c:pt>
                <c:pt idx="1900">
                  <c:v>46.036748999999993</c:v>
                </c:pt>
                <c:pt idx="1901">
                  <c:v>45.201600000000006</c:v>
                </c:pt>
                <c:pt idx="1902">
                  <c:v>44.511431250000001</c:v>
                </c:pt>
                <c:pt idx="1903">
                  <c:v>44.099856000000003</c:v>
                </c:pt>
                <c:pt idx="1904">
                  <c:v>43.963085249999999</c:v>
                </c:pt>
                <c:pt idx="1905">
                  <c:v>44.099856000000003</c:v>
                </c:pt>
                <c:pt idx="1906">
                  <c:v>46.597724999999997</c:v>
                </c:pt>
                <c:pt idx="1907">
                  <c:v>46.597724999999997</c:v>
                </c:pt>
                <c:pt idx="1908">
                  <c:v>45.063145250000005</c:v>
                </c:pt>
                <c:pt idx="1909">
                  <c:v>44.649043999999996</c:v>
                </c:pt>
                <c:pt idx="1910">
                  <c:v>45.063145250000005</c:v>
                </c:pt>
                <c:pt idx="1911">
                  <c:v>45.063145250000005</c:v>
                </c:pt>
                <c:pt idx="1912">
                  <c:v>40.34984399999999</c:v>
                </c:pt>
                <c:pt idx="1913">
                  <c:v>41.803381250000001</c:v>
                </c:pt>
                <c:pt idx="1914">
                  <c:v>43.554036000000004</c:v>
                </c:pt>
                <c:pt idx="1915">
                  <c:v>44.099856000000003</c:v>
                </c:pt>
                <c:pt idx="1916">
                  <c:v>39.82759999999999</c:v>
                </c:pt>
                <c:pt idx="1917">
                  <c:v>38.026268999999999</c:v>
                </c:pt>
                <c:pt idx="1918">
                  <c:v>37.772303999999998</c:v>
                </c:pt>
                <c:pt idx="1919">
                  <c:v>34.426187250000005</c:v>
                </c:pt>
                <c:pt idx="1920">
                  <c:v>33.464215250000002</c:v>
                </c:pt>
                <c:pt idx="1921">
                  <c:v>33.583725000000001</c:v>
                </c:pt>
                <c:pt idx="1922">
                  <c:v>31.003136000000001</c:v>
                </c:pt>
                <c:pt idx="1923">
                  <c:v>28.414181249999995</c:v>
                </c:pt>
                <c:pt idx="1924">
                  <c:v>31.580687250000004</c:v>
                </c:pt>
                <c:pt idx="1925">
                  <c:v>31.118225249999995</c:v>
                </c:pt>
                <c:pt idx="1926">
                  <c:v>30.31702099999999</c:v>
                </c:pt>
                <c:pt idx="1927">
                  <c:v>30.31702099999999</c:v>
                </c:pt>
                <c:pt idx="1928">
                  <c:v>32.869824000000001</c:v>
                </c:pt>
                <c:pt idx="1929">
                  <c:v>29.863821000000002</c:v>
                </c:pt>
                <c:pt idx="1930">
                  <c:v>27.431424</c:v>
                </c:pt>
                <c:pt idx="1931">
                  <c:v>28.304143999999994</c:v>
                </c:pt>
                <c:pt idx="1932">
                  <c:v>25.621625249999997</c:v>
                </c:pt>
                <c:pt idx="1933">
                  <c:v>25.726399999999991</c:v>
                </c:pt>
                <c:pt idx="1934">
                  <c:v>26.253431250000006</c:v>
                </c:pt>
                <c:pt idx="1935">
                  <c:v>26.572175999999999</c:v>
                </c:pt>
                <c:pt idx="1936">
                  <c:v>26.359469000000001</c:v>
                </c:pt>
                <c:pt idx="1937">
                  <c:v>25.412707250000004</c:v>
                </c:pt>
                <c:pt idx="1938">
                  <c:v>24.482996</c:v>
                </c:pt>
                <c:pt idx="1939">
                  <c:v>23.670900000000003</c:v>
                </c:pt>
                <c:pt idx="1940">
                  <c:v>23.670900000000003</c:v>
                </c:pt>
                <c:pt idx="1941">
                  <c:v>24.176881250000001</c:v>
                </c:pt>
                <c:pt idx="1942">
                  <c:v>24.278708999999999</c:v>
                </c:pt>
                <c:pt idx="1943">
                  <c:v>23.670900000000003</c:v>
                </c:pt>
                <c:pt idx="1944">
                  <c:v>22.97136725</c:v>
                </c:pt>
                <c:pt idx="1945">
                  <c:v>22.674724999999999</c:v>
                </c:pt>
                <c:pt idx="1946">
                  <c:v>22.576265249999999</c:v>
                </c:pt>
                <c:pt idx="1947">
                  <c:v>22.872276000000003</c:v>
                </c:pt>
                <c:pt idx="1948">
                  <c:v>23.269904000000004</c:v>
                </c:pt>
                <c:pt idx="1949">
                  <c:v>23.469980999999997</c:v>
                </c:pt>
                <c:pt idx="1950">
                  <c:v>23.36983725</c:v>
                </c:pt>
                <c:pt idx="1951">
                  <c:v>23.670900000000003</c:v>
                </c:pt>
                <c:pt idx="1952">
                  <c:v>23.670900000000003</c:v>
                </c:pt>
                <c:pt idx="1953">
                  <c:v>23.771675249999998</c:v>
                </c:pt>
                <c:pt idx="1954">
                  <c:v>24.176881250000001</c:v>
                </c:pt>
                <c:pt idx="1955">
                  <c:v>24.380747249999995</c:v>
                </c:pt>
                <c:pt idx="1956">
                  <c:v>24.176881250000001</c:v>
                </c:pt>
                <c:pt idx="1957">
                  <c:v>24.075264000000004</c:v>
                </c:pt>
                <c:pt idx="1958">
                  <c:v>24.380747249999995</c:v>
                </c:pt>
                <c:pt idx="1959">
                  <c:v>25.204631249999995</c:v>
                </c:pt>
                <c:pt idx="1960">
                  <c:v>25.936581</c:v>
                </c:pt>
                <c:pt idx="1961">
                  <c:v>25.936581</c:v>
                </c:pt>
                <c:pt idx="1962">
                  <c:v>24.585455250000003</c:v>
                </c:pt>
                <c:pt idx="1963">
                  <c:v>24.176881250000001</c:v>
                </c:pt>
                <c:pt idx="1964">
                  <c:v>22.872276000000003</c:v>
                </c:pt>
                <c:pt idx="1965">
                  <c:v>21.029537250000001</c:v>
                </c:pt>
                <c:pt idx="1966">
                  <c:v>20.463407249999999</c:v>
                </c:pt>
                <c:pt idx="1967">
                  <c:v>15.544955250000001</c:v>
                </c:pt>
                <c:pt idx="1968">
                  <c:v>17.398477250000003</c:v>
                </c:pt>
                <c:pt idx="1969">
                  <c:v>18.452431249999997</c:v>
                </c:pt>
                <c:pt idx="1970">
                  <c:v>18.097745249999996</c:v>
                </c:pt>
                <c:pt idx="1971">
                  <c:v>18.009599999999999</c:v>
                </c:pt>
                <c:pt idx="1972">
                  <c:v>17.833941000000003</c:v>
                </c:pt>
                <c:pt idx="1973">
                  <c:v>16.54333725</c:v>
                </c:pt>
                <c:pt idx="1974">
                  <c:v>16.627903999999997</c:v>
                </c:pt>
                <c:pt idx="1975">
                  <c:v>14.182469000000001</c:v>
                </c:pt>
                <c:pt idx="1976">
                  <c:v>13.870724999999997</c:v>
                </c:pt>
                <c:pt idx="1977">
                  <c:v>13.106099999999998</c:v>
                </c:pt>
                <c:pt idx="1978">
                  <c:v>8.1021089999999987</c:v>
                </c:pt>
                <c:pt idx="1979">
                  <c:v>5.6227552499999973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3895040"/>
        <c:axId val="63896960"/>
      </c:scatterChart>
      <c:valAx>
        <c:axId val="63895040"/>
        <c:scaling>
          <c:orientation val="minMax"/>
          <c:max val="0.36458333333333337"/>
          <c:min val="0.30208333333333337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時刻</a:t>
                </a:r>
                <a:endParaRPr lang="ja-JP"/>
              </a:p>
            </c:rich>
          </c:tx>
          <c:overlay val="0"/>
        </c:title>
        <c:numFmt formatCode="h:mm;@" sourceLinked="0"/>
        <c:majorTickMark val="in"/>
        <c:minorTickMark val="none"/>
        <c:tickLblPos val="nextTo"/>
        <c:crossAx val="63896960"/>
        <c:crosses val="autoZero"/>
        <c:crossBetween val="midCat"/>
        <c:majorUnit val="1.0416666666666668E-2"/>
      </c:valAx>
      <c:valAx>
        <c:axId val="63896960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ja-JP" altLang="en-US"/>
                  <a:t>推定出力 </a:t>
                </a:r>
                <a:r>
                  <a:rPr lang="en-US" altLang="ja-JP"/>
                  <a:t>[kW]</a:t>
                </a:r>
                <a:endParaRPr lang="ja-JP"/>
              </a:p>
            </c:rich>
          </c:tx>
          <c:overlay val="0"/>
        </c:title>
        <c:numFmt formatCode="General" sourceLinked="1"/>
        <c:majorTickMark val="in"/>
        <c:minorTickMark val="none"/>
        <c:tickLblPos val="nextTo"/>
        <c:crossAx val="63895040"/>
        <c:crosses val="autoZero"/>
        <c:crossBetween val="midCat"/>
      </c:valAx>
      <c:spPr>
        <a:ln w="19050">
          <a:solidFill>
            <a:schemeClr val="tx1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400"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53380396415967"/>
          <c:y val="5.9029728620115643E-2"/>
          <c:w val="0.80066214137025971"/>
          <c:h val="0.64176531630877554"/>
        </c:manualLayout>
      </c:layout>
      <c:scatterChart>
        <c:scatterStyle val="lineMarker"/>
        <c:varyColors val="0"/>
        <c:ser>
          <c:idx val="0"/>
          <c:order val="0"/>
          <c:tx>
            <c:strRef>
              <c:f>説明用!$C$30</c:f>
              <c:strCache>
                <c:ptCount val="1"/>
                <c:pt idx="0">
                  <c:v>平均速力 [kt]</c:v>
                </c:pt>
              </c:strCache>
            </c:strRef>
          </c:tx>
          <c:spPr>
            <a:ln w="28575">
              <a:solidFill>
                <a:srgbClr val="FF0000"/>
              </a:solidFill>
            </a:ln>
          </c:spPr>
          <c:marker>
            <c:symbol val="none"/>
          </c:marker>
          <c:xVal>
            <c:numRef>
              <c:f>航路データ!$A$3:$A$3000</c:f>
              <c:numCache>
                <c:formatCode>h:mm:ss</c:formatCode>
                <c:ptCount val="2998"/>
                <c:pt idx="0">
                  <c:v>0.30811342592592594</c:v>
                </c:pt>
                <c:pt idx="1">
                  <c:v>0.30813657407407408</c:v>
                </c:pt>
                <c:pt idx="2">
                  <c:v>0.30815972222222221</c:v>
                </c:pt>
                <c:pt idx="3">
                  <c:v>0.30818287037037034</c:v>
                </c:pt>
                <c:pt idx="4">
                  <c:v>0.30820601851851853</c:v>
                </c:pt>
                <c:pt idx="5">
                  <c:v>0.30822916666666667</c:v>
                </c:pt>
                <c:pt idx="6">
                  <c:v>0.3082523148148148</c:v>
                </c:pt>
                <c:pt idx="7">
                  <c:v>0.30827546296296299</c:v>
                </c:pt>
                <c:pt idx="8">
                  <c:v>0.30829861111111112</c:v>
                </c:pt>
                <c:pt idx="9">
                  <c:v>0.30832175925925925</c:v>
                </c:pt>
                <c:pt idx="10">
                  <c:v>0.30834490740740744</c:v>
                </c:pt>
                <c:pt idx="11">
                  <c:v>0.30836805555555552</c:v>
                </c:pt>
                <c:pt idx="12">
                  <c:v>0.30839120370370371</c:v>
                </c:pt>
                <c:pt idx="13">
                  <c:v>0.30841435185185184</c:v>
                </c:pt>
                <c:pt idx="14">
                  <c:v>0.30844907407407407</c:v>
                </c:pt>
                <c:pt idx="15">
                  <c:v>0.3084722222222222</c:v>
                </c:pt>
                <c:pt idx="16">
                  <c:v>0.30849537037037039</c:v>
                </c:pt>
                <c:pt idx="17">
                  <c:v>0.30851851851851853</c:v>
                </c:pt>
                <c:pt idx="18">
                  <c:v>0.30854166666666666</c:v>
                </c:pt>
                <c:pt idx="19">
                  <c:v>0.30856481481481485</c:v>
                </c:pt>
                <c:pt idx="20">
                  <c:v>0.30858796296296298</c:v>
                </c:pt>
                <c:pt idx="21">
                  <c:v>0.30861111111111111</c:v>
                </c:pt>
                <c:pt idx="22">
                  <c:v>0.30863425925925925</c:v>
                </c:pt>
                <c:pt idx="23">
                  <c:v>0.30865740740740738</c:v>
                </c:pt>
                <c:pt idx="24">
                  <c:v>0.30868055555555557</c:v>
                </c:pt>
                <c:pt idx="25">
                  <c:v>0.3087037037037037</c:v>
                </c:pt>
                <c:pt idx="26">
                  <c:v>0.30872685185185184</c:v>
                </c:pt>
                <c:pt idx="27">
                  <c:v>0.30875000000000002</c:v>
                </c:pt>
                <c:pt idx="28">
                  <c:v>0.30877314814814816</c:v>
                </c:pt>
                <c:pt idx="29">
                  <c:v>0.30879629629629629</c:v>
                </c:pt>
                <c:pt idx="30">
                  <c:v>0.30881944444444448</c:v>
                </c:pt>
                <c:pt idx="31">
                  <c:v>0.30884259259259256</c:v>
                </c:pt>
                <c:pt idx="32">
                  <c:v>0.30886574074074075</c:v>
                </c:pt>
                <c:pt idx="33">
                  <c:v>0.30890046296296297</c:v>
                </c:pt>
                <c:pt idx="34">
                  <c:v>0.30892361111111111</c:v>
                </c:pt>
                <c:pt idx="35">
                  <c:v>0.30894675925925924</c:v>
                </c:pt>
                <c:pt idx="36">
                  <c:v>0.30896990740740743</c:v>
                </c:pt>
                <c:pt idx="37">
                  <c:v>0.30899305555555556</c:v>
                </c:pt>
                <c:pt idx="38">
                  <c:v>0.3090162037037037</c:v>
                </c:pt>
                <c:pt idx="39">
                  <c:v>0.30903935185185188</c:v>
                </c:pt>
                <c:pt idx="40">
                  <c:v>0.30906250000000002</c:v>
                </c:pt>
                <c:pt idx="41">
                  <c:v>0.30908564814814815</c:v>
                </c:pt>
                <c:pt idx="42">
                  <c:v>0.30910879629629628</c:v>
                </c:pt>
                <c:pt idx="43">
                  <c:v>0.30913194444444442</c:v>
                </c:pt>
                <c:pt idx="44">
                  <c:v>0.30915509259259261</c:v>
                </c:pt>
                <c:pt idx="45">
                  <c:v>0.30917824074074074</c:v>
                </c:pt>
                <c:pt idx="46">
                  <c:v>0.30920138888888887</c:v>
                </c:pt>
                <c:pt idx="47">
                  <c:v>0.30922453703703706</c:v>
                </c:pt>
                <c:pt idx="48">
                  <c:v>0.30924768518518519</c:v>
                </c:pt>
                <c:pt idx="49">
                  <c:v>0.30927083333333333</c:v>
                </c:pt>
                <c:pt idx="50">
                  <c:v>0.30929398148148152</c:v>
                </c:pt>
                <c:pt idx="51">
                  <c:v>0.30931712962962959</c:v>
                </c:pt>
                <c:pt idx="52">
                  <c:v>0.30934027777777778</c:v>
                </c:pt>
                <c:pt idx="53">
                  <c:v>0.30936342592592592</c:v>
                </c:pt>
                <c:pt idx="54">
                  <c:v>0.30938657407407405</c:v>
                </c:pt>
                <c:pt idx="55">
                  <c:v>0.30940972222222224</c:v>
                </c:pt>
                <c:pt idx="56">
                  <c:v>0.30943287037037037</c:v>
                </c:pt>
                <c:pt idx="57">
                  <c:v>0.30945601851851851</c:v>
                </c:pt>
                <c:pt idx="58">
                  <c:v>0.30949074074074073</c:v>
                </c:pt>
                <c:pt idx="59">
                  <c:v>0.30951388888888892</c:v>
                </c:pt>
                <c:pt idx="60">
                  <c:v>0.30953703703703705</c:v>
                </c:pt>
                <c:pt idx="61">
                  <c:v>0.30956018518518519</c:v>
                </c:pt>
                <c:pt idx="62">
                  <c:v>0.30958333333333332</c:v>
                </c:pt>
                <c:pt idx="63">
                  <c:v>0.30960648148148145</c:v>
                </c:pt>
                <c:pt idx="64">
                  <c:v>0.30962962962962964</c:v>
                </c:pt>
                <c:pt idx="65">
                  <c:v>0.30965277777777778</c:v>
                </c:pt>
                <c:pt idx="66">
                  <c:v>0.30967592592592591</c:v>
                </c:pt>
                <c:pt idx="67">
                  <c:v>0.3096990740740741</c:v>
                </c:pt>
                <c:pt idx="68">
                  <c:v>0.30972222222222223</c:v>
                </c:pt>
                <c:pt idx="69">
                  <c:v>0.30974537037037037</c:v>
                </c:pt>
                <c:pt idx="70">
                  <c:v>0.30976851851851855</c:v>
                </c:pt>
                <c:pt idx="71">
                  <c:v>0.30979166666666663</c:v>
                </c:pt>
                <c:pt idx="72">
                  <c:v>0.30981481481481482</c:v>
                </c:pt>
                <c:pt idx="73">
                  <c:v>0.30983796296296295</c:v>
                </c:pt>
                <c:pt idx="74">
                  <c:v>0.30986111111111109</c:v>
                </c:pt>
                <c:pt idx="75">
                  <c:v>0.30988425925925928</c:v>
                </c:pt>
                <c:pt idx="76">
                  <c:v>0.30990740740740741</c:v>
                </c:pt>
                <c:pt idx="77">
                  <c:v>0.30993055555555554</c:v>
                </c:pt>
                <c:pt idx="78">
                  <c:v>0.30995370370370373</c:v>
                </c:pt>
                <c:pt idx="79">
                  <c:v>0.30997685185185186</c:v>
                </c:pt>
                <c:pt idx="80">
                  <c:v>0.31</c:v>
                </c:pt>
                <c:pt idx="81">
                  <c:v>0.31002314814814813</c:v>
                </c:pt>
                <c:pt idx="82">
                  <c:v>0.31005787037037036</c:v>
                </c:pt>
                <c:pt idx="83">
                  <c:v>0.31008101851851849</c:v>
                </c:pt>
                <c:pt idx="84">
                  <c:v>0.31010416666666668</c:v>
                </c:pt>
                <c:pt idx="85">
                  <c:v>0.31012731481481481</c:v>
                </c:pt>
                <c:pt idx="86">
                  <c:v>0.31015046296296295</c:v>
                </c:pt>
                <c:pt idx="87">
                  <c:v>0.31017361111111114</c:v>
                </c:pt>
                <c:pt idx="88">
                  <c:v>0.31019675925925927</c:v>
                </c:pt>
                <c:pt idx="89">
                  <c:v>0.3102199074074074</c:v>
                </c:pt>
                <c:pt idx="90">
                  <c:v>0.31024305555555559</c:v>
                </c:pt>
                <c:pt idx="91">
                  <c:v>0.31026620370370367</c:v>
                </c:pt>
                <c:pt idx="92">
                  <c:v>0.31028935185185186</c:v>
                </c:pt>
                <c:pt idx="93">
                  <c:v>0.31031249999999999</c:v>
                </c:pt>
                <c:pt idx="94">
                  <c:v>0.31033564814814812</c:v>
                </c:pt>
                <c:pt idx="95">
                  <c:v>0.31035879629629631</c:v>
                </c:pt>
                <c:pt idx="96">
                  <c:v>0.31038194444444445</c:v>
                </c:pt>
                <c:pt idx="97">
                  <c:v>0.31040509259259258</c:v>
                </c:pt>
                <c:pt idx="98">
                  <c:v>0.31042824074074077</c:v>
                </c:pt>
                <c:pt idx="99">
                  <c:v>0.3104513888888889</c:v>
                </c:pt>
                <c:pt idx="100">
                  <c:v>0.31047453703703703</c:v>
                </c:pt>
                <c:pt idx="101">
                  <c:v>0.31049768518518517</c:v>
                </c:pt>
                <c:pt idx="102">
                  <c:v>0.3105208333333333</c:v>
                </c:pt>
                <c:pt idx="103">
                  <c:v>0.31054398148148149</c:v>
                </c:pt>
                <c:pt idx="104">
                  <c:v>0.31056712962962962</c:v>
                </c:pt>
                <c:pt idx="105">
                  <c:v>0.31059027777777776</c:v>
                </c:pt>
                <c:pt idx="106">
                  <c:v>0.31061342592592595</c:v>
                </c:pt>
                <c:pt idx="107">
                  <c:v>0.31063657407407408</c:v>
                </c:pt>
                <c:pt idx="108">
                  <c:v>0.31065972222222221</c:v>
                </c:pt>
                <c:pt idx="109">
                  <c:v>0.3106828703703704</c:v>
                </c:pt>
                <c:pt idx="110">
                  <c:v>0.31071759259259263</c:v>
                </c:pt>
                <c:pt idx="111">
                  <c:v>0.31074074074074071</c:v>
                </c:pt>
                <c:pt idx="112">
                  <c:v>0.3107638888888889</c:v>
                </c:pt>
                <c:pt idx="113">
                  <c:v>0.31078703703703703</c:v>
                </c:pt>
                <c:pt idx="114">
                  <c:v>0.31081018518518516</c:v>
                </c:pt>
                <c:pt idx="115">
                  <c:v>0.31083333333333335</c:v>
                </c:pt>
                <c:pt idx="116">
                  <c:v>0.31085648148148148</c:v>
                </c:pt>
                <c:pt idx="117">
                  <c:v>0.31087962962962962</c:v>
                </c:pt>
                <c:pt idx="118">
                  <c:v>0.31090277777777781</c:v>
                </c:pt>
                <c:pt idx="119">
                  <c:v>0.31092592592592594</c:v>
                </c:pt>
                <c:pt idx="120">
                  <c:v>0.31094907407407407</c:v>
                </c:pt>
                <c:pt idx="121">
                  <c:v>0.31097222222222221</c:v>
                </c:pt>
                <c:pt idx="122">
                  <c:v>0.31099537037037034</c:v>
                </c:pt>
                <c:pt idx="123">
                  <c:v>0.31101851851851853</c:v>
                </c:pt>
                <c:pt idx="124">
                  <c:v>0.31104166666666666</c:v>
                </c:pt>
                <c:pt idx="125">
                  <c:v>0.31106481481481479</c:v>
                </c:pt>
                <c:pt idx="126">
                  <c:v>0.31108796296296298</c:v>
                </c:pt>
                <c:pt idx="127">
                  <c:v>0.31111111111111112</c:v>
                </c:pt>
                <c:pt idx="128">
                  <c:v>0.31113425925925925</c:v>
                </c:pt>
                <c:pt idx="129">
                  <c:v>0.31115740740740744</c:v>
                </c:pt>
                <c:pt idx="130">
                  <c:v>0.31118055555555557</c:v>
                </c:pt>
                <c:pt idx="131">
                  <c:v>0.3112037037037037</c:v>
                </c:pt>
                <c:pt idx="132">
                  <c:v>0.31122685185185184</c:v>
                </c:pt>
                <c:pt idx="133">
                  <c:v>0.31126157407407407</c:v>
                </c:pt>
                <c:pt idx="134">
                  <c:v>0.3112847222222222</c:v>
                </c:pt>
                <c:pt idx="135">
                  <c:v>0.31130787037037039</c:v>
                </c:pt>
                <c:pt idx="136">
                  <c:v>0.31133101851851852</c:v>
                </c:pt>
                <c:pt idx="137">
                  <c:v>0.31135416666666665</c:v>
                </c:pt>
                <c:pt idx="138">
                  <c:v>0.31137731481481484</c:v>
                </c:pt>
                <c:pt idx="139">
                  <c:v>0.31140046296296298</c:v>
                </c:pt>
                <c:pt idx="140">
                  <c:v>0.31142361111111111</c:v>
                </c:pt>
                <c:pt idx="141">
                  <c:v>0.31144675925925924</c:v>
                </c:pt>
                <c:pt idx="142">
                  <c:v>0.31146990740740738</c:v>
                </c:pt>
                <c:pt idx="143">
                  <c:v>0.31149305555555556</c:v>
                </c:pt>
                <c:pt idx="144">
                  <c:v>0.3115162037037037</c:v>
                </c:pt>
                <c:pt idx="145">
                  <c:v>0.31153935185185183</c:v>
                </c:pt>
                <c:pt idx="146">
                  <c:v>0.31156250000000002</c:v>
                </c:pt>
                <c:pt idx="147">
                  <c:v>0.31158564814814815</c:v>
                </c:pt>
                <c:pt idx="148">
                  <c:v>0.31160879629629629</c:v>
                </c:pt>
                <c:pt idx="149">
                  <c:v>0.31163194444444448</c:v>
                </c:pt>
                <c:pt idx="150">
                  <c:v>0.31165509259259261</c:v>
                </c:pt>
                <c:pt idx="151">
                  <c:v>0.31167824074074074</c:v>
                </c:pt>
                <c:pt idx="152">
                  <c:v>0.31170138888888888</c:v>
                </c:pt>
                <c:pt idx="153">
                  <c:v>0.31172453703703701</c:v>
                </c:pt>
                <c:pt idx="154">
                  <c:v>0.3117476851851852</c:v>
                </c:pt>
                <c:pt idx="155">
                  <c:v>0.31177083333333333</c:v>
                </c:pt>
                <c:pt idx="156">
                  <c:v>0.31179398148148146</c:v>
                </c:pt>
                <c:pt idx="157">
                  <c:v>0.31181712962962965</c:v>
                </c:pt>
                <c:pt idx="158">
                  <c:v>0.31184027777777779</c:v>
                </c:pt>
                <c:pt idx="159">
                  <c:v>0.31186342592592592</c:v>
                </c:pt>
                <c:pt idx="160">
                  <c:v>0.31188657407407411</c:v>
                </c:pt>
                <c:pt idx="161">
                  <c:v>0.31190972222222219</c:v>
                </c:pt>
                <c:pt idx="162">
                  <c:v>0.31193287037037037</c:v>
                </c:pt>
                <c:pt idx="163">
                  <c:v>0.3119675925925926</c:v>
                </c:pt>
                <c:pt idx="164">
                  <c:v>0.31199074074074074</c:v>
                </c:pt>
                <c:pt idx="165">
                  <c:v>0.31201388888888887</c:v>
                </c:pt>
                <c:pt idx="166">
                  <c:v>0.31203703703703706</c:v>
                </c:pt>
                <c:pt idx="167">
                  <c:v>0.31206018518518519</c:v>
                </c:pt>
                <c:pt idx="168">
                  <c:v>0.31208333333333332</c:v>
                </c:pt>
                <c:pt idx="169">
                  <c:v>0.31210648148148151</c:v>
                </c:pt>
                <c:pt idx="170">
                  <c:v>0.31212962962962965</c:v>
                </c:pt>
                <c:pt idx="171">
                  <c:v>0.31215277777777778</c:v>
                </c:pt>
                <c:pt idx="172">
                  <c:v>0.31217592592592591</c:v>
                </c:pt>
                <c:pt idx="173">
                  <c:v>0.31219907407407405</c:v>
                </c:pt>
                <c:pt idx="174">
                  <c:v>0.31222222222222223</c:v>
                </c:pt>
                <c:pt idx="175">
                  <c:v>0.31224537037037037</c:v>
                </c:pt>
                <c:pt idx="176">
                  <c:v>0.3122685185185185</c:v>
                </c:pt>
                <c:pt idx="177">
                  <c:v>0.31229166666666669</c:v>
                </c:pt>
                <c:pt idx="178">
                  <c:v>0.31231481481481482</c:v>
                </c:pt>
                <c:pt idx="179">
                  <c:v>0.31233796296296296</c:v>
                </c:pt>
                <c:pt idx="180">
                  <c:v>0.31236111111111114</c:v>
                </c:pt>
                <c:pt idx="181">
                  <c:v>0.31238425925925922</c:v>
                </c:pt>
                <c:pt idx="182">
                  <c:v>0.31240740740740741</c:v>
                </c:pt>
                <c:pt idx="183">
                  <c:v>0.31243055555555554</c:v>
                </c:pt>
                <c:pt idx="184">
                  <c:v>0.31245370370370368</c:v>
                </c:pt>
                <c:pt idx="185">
                  <c:v>0.31247685185185187</c:v>
                </c:pt>
                <c:pt idx="186">
                  <c:v>0.3125</c:v>
                </c:pt>
                <c:pt idx="187">
                  <c:v>0.31252314814814813</c:v>
                </c:pt>
                <c:pt idx="188">
                  <c:v>0.31254629629629632</c:v>
                </c:pt>
                <c:pt idx="189">
                  <c:v>0.31256944444444446</c:v>
                </c:pt>
                <c:pt idx="190">
                  <c:v>0.31259259259259259</c:v>
                </c:pt>
                <c:pt idx="191">
                  <c:v>0.31262731481481482</c:v>
                </c:pt>
                <c:pt idx="192">
                  <c:v>0.31263888888888886</c:v>
                </c:pt>
                <c:pt idx="193">
                  <c:v>0.31267361111111108</c:v>
                </c:pt>
                <c:pt idx="194">
                  <c:v>0.31269675925925927</c:v>
                </c:pt>
                <c:pt idx="195">
                  <c:v>0.3127199074074074</c:v>
                </c:pt>
                <c:pt idx="196">
                  <c:v>0.31274305555555554</c:v>
                </c:pt>
                <c:pt idx="197">
                  <c:v>0.31276620370370373</c:v>
                </c:pt>
                <c:pt idx="198">
                  <c:v>0.31278935185185186</c:v>
                </c:pt>
                <c:pt idx="199">
                  <c:v>0.31281249999999999</c:v>
                </c:pt>
                <c:pt idx="200">
                  <c:v>0.31283564814814818</c:v>
                </c:pt>
                <c:pt idx="201">
                  <c:v>0.31285879629629632</c:v>
                </c:pt>
                <c:pt idx="202">
                  <c:v>0.31288194444444445</c:v>
                </c:pt>
                <c:pt idx="203">
                  <c:v>0.31290509259259258</c:v>
                </c:pt>
                <c:pt idx="204">
                  <c:v>0.31292824074074072</c:v>
                </c:pt>
                <c:pt idx="205">
                  <c:v>0.3129513888888889</c:v>
                </c:pt>
                <c:pt idx="206">
                  <c:v>0.31297453703703704</c:v>
                </c:pt>
                <c:pt idx="207">
                  <c:v>0.31299768518518517</c:v>
                </c:pt>
                <c:pt idx="208">
                  <c:v>0.31302083333333336</c:v>
                </c:pt>
                <c:pt idx="209">
                  <c:v>0.31304398148148149</c:v>
                </c:pt>
                <c:pt idx="210">
                  <c:v>0.31306712962962963</c:v>
                </c:pt>
                <c:pt idx="211">
                  <c:v>0.31309027777777776</c:v>
                </c:pt>
                <c:pt idx="212">
                  <c:v>0.31311342592592589</c:v>
                </c:pt>
                <c:pt idx="213">
                  <c:v>0.31313657407407408</c:v>
                </c:pt>
                <c:pt idx="214">
                  <c:v>0.31315972222222221</c:v>
                </c:pt>
                <c:pt idx="215">
                  <c:v>0.31318287037037035</c:v>
                </c:pt>
                <c:pt idx="216">
                  <c:v>0.31320601851851854</c:v>
                </c:pt>
                <c:pt idx="217">
                  <c:v>0.31322916666666667</c:v>
                </c:pt>
                <c:pt idx="218">
                  <c:v>0.3132523148148148</c:v>
                </c:pt>
                <c:pt idx="219">
                  <c:v>0.31327546296296299</c:v>
                </c:pt>
                <c:pt idx="220">
                  <c:v>0.31329861111111112</c:v>
                </c:pt>
                <c:pt idx="221">
                  <c:v>0.3133333333333333</c:v>
                </c:pt>
                <c:pt idx="222">
                  <c:v>0.31335648148148149</c:v>
                </c:pt>
                <c:pt idx="223">
                  <c:v>0.31337962962962962</c:v>
                </c:pt>
                <c:pt idx="224">
                  <c:v>0.31340277777777775</c:v>
                </c:pt>
                <c:pt idx="225">
                  <c:v>0.31342592592592594</c:v>
                </c:pt>
                <c:pt idx="226">
                  <c:v>0.31344907407407407</c:v>
                </c:pt>
                <c:pt idx="227">
                  <c:v>0.31347222222222221</c:v>
                </c:pt>
                <c:pt idx="228">
                  <c:v>0.3134953703703704</c:v>
                </c:pt>
                <c:pt idx="229">
                  <c:v>0.31351851851851853</c:v>
                </c:pt>
                <c:pt idx="230">
                  <c:v>0.31354166666666666</c:v>
                </c:pt>
                <c:pt idx="231">
                  <c:v>0.31356481481481485</c:v>
                </c:pt>
                <c:pt idx="232">
                  <c:v>0.31358796296296293</c:v>
                </c:pt>
                <c:pt idx="233">
                  <c:v>0.31361111111111112</c:v>
                </c:pt>
                <c:pt idx="234">
                  <c:v>0.31363425925925925</c:v>
                </c:pt>
                <c:pt idx="235">
                  <c:v>0.31365740740740738</c:v>
                </c:pt>
                <c:pt idx="236">
                  <c:v>0.31368055555555557</c:v>
                </c:pt>
                <c:pt idx="237">
                  <c:v>0.31370370370370371</c:v>
                </c:pt>
                <c:pt idx="238">
                  <c:v>0.31372685185185184</c:v>
                </c:pt>
                <c:pt idx="239">
                  <c:v>0.31375000000000003</c:v>
                </c:pt>
                <c:pt idx="240">
                  <c:v>0.31377314814814816</c:v>
                </c:pt>
                <c:pt idx="241">
                  <c:v>0.3137962962962963</c:v>
                </c:pt>
                <c:pt idx="242">
                  <c:v>0.31381944444444443</c:v>
                </c:pt>
                <c:pt idx="243">
                  <c:v>0.31384259259259256</c:v>
                </c:pt>
                <c:pt idx="244">
                  <c:v>0.31386574074074075</c:v>
                </c:pt>
                <c:pt idx="245">
                  <c:v>0.31388888888888888</c:v>
                </c:pt>
                <c:pt idx="246">
                  <c:v>0.31391203703703702</c:v>
                </c:pt>
                <c:pt idx="247">
                  <c:v>0.31393518518518521</c:v>
                </c:pt>
                <c:pt idx="248">
                  <c:v>0.31395833333333334</c:v>
                </c:pt>
                <c:pt idx="249">
                  <c:v>0.31398148148148147</c:v>
                </c:pt>
                <c:pt idx="250">
                  <c:v>0.31400462962962966</c:v>
                </c:pt>
                <c:pt idx="251">
                  <c:v>0.31402777777777779</c:v>
                </c:pt>
                <c:pt idx="252">
                  <c:v>0.31406249999999997</c:v>
                </c:pt>
                <c:pt idx="253">
                  <c:v>0.31408564814814816</c:v>
                </c:pt>
                <c:pt idx="254">
                  <c:v>0.31410879629629629</c:v>
                </c:pt>
                <c:pt idx="255">
                  <c:v>0.31413194444444442</c:v>
                </c:pt>
                <c:pt idx="256">
                  <c:v>0.31415509259259261</c:v>
                </c:pt>
                <c:pt idx="257">
                  <c:v>0.31417824074074074</c:v>
                </c:pt>
                <c:pt idx="258">
                  <c:v>0.31420138888888888</c:v>
                </c:pt>
                <c:pt idx="259">
                  <c:v>0.31422453703703707</c:v>
                </c:pt>
                <c:pt idx="260">
                  <c:v>0.3142476851851852</c:v>
                </c:pt>
                <c:pt idx="261">
                  <c:v>0.31427083333333333</c:v>
                </c:pt>
                <c:pt idx="262">
                  <c:v>0.31429398148148152</c:v>
                </c:pt>
                <c:pt idx="263">
                  <c:v>0.3143171296296296</c:v>
                </c:pt>
                <c:pt idx="264">
                  <c:v>0.31434027777777779</c:v>
                </c:pt>
                <c:pt idx="265">
                  <c:v>0.31436342592592592</c:v>
                </c:pt>
                <c:pt idx="266">
                  <c:v>0.31438657407407405</c:v>
                </c:pt>
                <c:pt idx="267">
                  <c:v>0.31440972222222224</c:v>
                </c:pt>
                <c:pt idx="268">
                  <c:v>0.31443287037037038</c:v>
                </c:pt>
                <c:pt idx="269">
                  <c:v>0.31445601851851851</c:v>
                </c:pt>
                <c:pt idx="270">
                  <c:v>0.3144791666666667</c:v>
                </c:pt>
                <c:pt idx="271">
                  <c:v>0.31450231481481478</c:v>
                </c:pt>
                <c:pt idx="272">
                  <c:v>0.31452546296296297</c:v>
                </c:pt>
                <c:pt idx="273">
                  <c:v>0.3145486111111111</c:v>
                </c:pt>
                <c:pt idx="274">
                  <c:v>0.31457175925925923</c:v>
                </c:pt>
                <c:pt idx="275">
                  <c:v>0.31459490740740742</c:v>
                </c:pt>
                <c:pt idx="276">
                  <c:v>0.31461805555555555</c:v>
                </c:pt>
                <c:pt idx="277">
                  <c:v>0.31464120370370369</c:v>
                </c:pt>
                <c:pt idx="278">
                  <c:v>0.31466435185185188</c:v>
                </c:pt>
                <c:pt idx="279">
                  <c:v>0.31468750000000001</c:v>
                </c:pt>
                <c:pt idx="280">
                  <c:v>0.31471064814814814</c:v>
                </c:pt>
                <c:pt idx="281">
                  <c:v>0.31473379629629633</c:v>
                </c:pt>
                <c:pt idx="282">
                  <c:v>0.3147685185185185</c:v>
                </c:pt>
                <c:pt idx="283">
                  <c:v>0.31479166666666664</c:v>
                </c:pt>
                <c:pt idx="284">
                  <c:v>0.31481481481481483</c:v>
                </c:pt>
                <c:pt idx="285">
                  <c:v>0.31483796296296296</c:v>
                </c:pt>
                <c:pt idx="286">
                  <c:v>0.31486111111111109</c:v>
                </c:pt>
                <c:pt idx="287">
                  <c:v>0.31488425925925928</c:v>
                </c:pt>
                <c:pt idx="288">
                  <c:v>0.31490740740740741</c:v>
                </c:pt>
                <c:pt idx="289">
                  <c:v>0.31493055555555555</c:v>
                </c:pt>
                <c:pt idx="290">
                  <c:v>0.31495370370370374</c:v>
                </c:pt>
                <c:pt idx="291">
                  <c:v>0.31497685185185187</c:v>
                </c:pt>
                <c:pt idx="292">
                  <c:v>0.315</c:v>
                </c:pt>
                <c:pt idx="293">
                  <c:v>0.31502314814814814</c:v>
                </c:pt>
                <c:pt idx="294">
                  <c:v>0.31504629629629627</c:v>
                </c:pt>
                <c:pt idx="295">
                  <c:v>0.31506944444444446</c:v>
                </c:pt>
                <c:pt idx="296">
                  <c:v>0.31509259259259259</c:v>
                </c:pt>
                <c:pt idx="297">
                  <c:v>0.31511574074074072</c:v>
                </c:pt>
                <c:pt idx="298">
                  <c:v>0.31513888888888891</c:v>
                </c:pt>
                <c:pt idx="299">
                  <c:v>0.31516203703703705</c:v>
                </c:pt>
                <c:pt idx="300">
                  <c:v>0.31518518518518518</c:v>
                </c:pt>
                <c:pt idx="301">
                  <c:v>0.31520833333333331</c:v>
                </c:pt>
                <c:pt idx="302">
                  <c:v>0.31523148148148145</c:v>
                </c:pt>
                <c:pt idx="303">
                  <c:v>0.31525462962962963</c:v>
                </c:pt>
                <c:pt idx="304">
                  <c:v>0.31527777777777777</c:v>
                </c:pt>
                <c:pt idx="305">
                  <c:v>0.3153009259259259</c:v>
                </c:pt>
                <c:pt idx="306">
                  <c:v>0.31532407407407409</c:v>
                </c:pt>
                <c:pt idx="307">
                  <c:v>0.31534722222222222</c:v>
                </c:pt>
                <c:pt idx="308">
                  <c:v>0.31537037037037036</c:v>
                </c:pt>
                <c:pt idx="309">
                  <c:v>0.31539351851851855</c:v>
                </c:pt>
                <c:pt idx="310">
                  <c:v>0.31542824074074077</c:v>
                </c:pt>
                <c:pt idx="311">
                  <c:v>0.31545138888888885</c:v>
                </c:pt>
                <c:pt idx="312">
                  <c:v>0.31547453703703704</c:v>
                </c:pt>
                <c:pt idx="313">
                  <c:v>0.31549768518518517</c:v>
                </c:pt>
                <c:pt idx="314">
                  <c:v>0.31552083333333331</c:v>
                </c:pt>
                <c:pt idx="315">
                  <c:v>0.31554398148148149</c:v>
                </c:pt>
                <c:pt idx="316">
                  <c:v>0.31556712962962963</c:v>
                </c:pt>
                <c:pt idx="317">
                  <c:v>0.31559027777777776</c:v>
                </c:pt>
                <c:pt idx="318">
                  <c:v>0.31561342592592595</c:v>
                </c:pt>
                <c:pt idx="319">
                  <c:v>0.31563657407407408</c:v>
                </c:pt>
                <c:pt idx="320">
                  <c:v>0.31565972222222222</c:v>
                </c:pt>
                <c:pt idx="321">
                  <c:v>0.31568287037037041</c:v>
                </c:pt>
                <c:pt idx="322">
                  <c:v>0.31570601851851854</c:v>
                </c:pt>
                <c:pt idx="323">
                  <c:v>0.31572916666666667</c:v>
                </c:pt>
                <c:pt idx="324">
                  <c:v>0.31575231481481481</c:v>
                </c:pt>
                <c:pt idx="325">
                  <c:v>0.31577546296296294</c:v>
                </c:pt>
                <c:pt idx="326">
                  <c:v>0.31579861111111113</c:v>
                </c:pt>
                <c:pt idx="327">
                  <c:v>0.31582175925925926</c:v>
                </c:pt>
                <c:pt idx="328">
                  <c:v>0.31584490740740739</c:v>
                </c:pt>
                <c:pt idx="329">
                  <c:v>0.31586805555555558</c:v>
                </c:pt>
                <c:pt idx="330">
                  <c:v>0.31589120370370372</c:v>
                </c:pt>
                <c:pt idx="331">
                  <c:v>0.31591435185185185</c:v>
                </c:pt>
                <c:pt idx="332">
                  <c:v>0.31593749999999998</c:v>
                </c:pt>
                <c:pt idx="333">
                  <c:v>0.31596064814814812</c:v>
                </c:pt>
                <c:pt idx="334">
                  <c:v>0.3159837962962963</c:v>
                </c:pt>
                <c:pt idx="335">
                  <c:v>0.31600694444444444</c:v>
                </c:pt>
                <c:pt idx="336">
                  <c:v>0.31603009259259257</c:v>
                </c:pt>
                <c:pt idx="337">
                  <c:v>0.31605324074074076</c:v>
                </c:pt>
                <c:pt idx="338">
                  <c:v>0.31607638888888889</c:v>
                </c:pt>
                <c:pt idx="339">
                  <c:v>0.31609953703703703</c:v>
                </c:pt>
                <c:pt idx="340">
                  <c:v>0.31612268518518521</c:v>
                </c:pt>
                <c:pt idx="341">
                  <c:v>0.31614583333333335</c:v>
                </c:pt>
                <c:pt idx="342">
                  <c:v>0.31616898148148148</c:v>
                </c:pt>
                <c:pt idx="343">
                  <c:v>0.31620370370370371</c:v>
                </c:pt>
                <c:pt idx="344">
                  <c:v>0.31622685185185184</c:v>
                </c:pt>
                <c:pt idx="345">
                  <c:v>0.31624999999999998</c:v>
                </c:pt>
                <c:pt idx="346">
                  <c:v>0.31627314814814816</c:v>
                </c:pt>
                <c:pt idx="347">
                  <c:v>0.3162962962962963</c:v>
                </c:pt>
                <c:pt idx="348">
                  <c:v>0.31631944444444443</c:v>
                </c:pt>
                <c:pt idx="349">
                  <c:v>0.31634259259259262</c:v>
                </c:pt>
                <c:pt idx="350">
                  <c:v>0.31636574074074075</c:v>
                </c:pt>
                <c:pt idx="351">
                  <c:v>0.31638888888888889</c:v>
                </c:pt>
                <c:pt idx="352">
                  <c:v>0.31641203703703707</c:v>
                </c:pt>
                <c:pt idx="353">
                  <c:v>0.31643518518518515</c:v>
                </c:pt>
                <c:pt idx="354">
                  <c:v>0.31645833333333334</c:v>
                </c:pt>
                <c:pt idx="355">
                  <c:v>0.31648148148148147</c:v>
                </c:pt>
                <c:pt idx="356">
                  <c:v>0.31650462962962961</c:v>
                </c:pt>
                <c:pt idx="357">
                  <c:v>0.3165277777777778</c:v>
                </c:pt>
                <c:pt idx="358">
                  <c:v>0.31655092592592593</c:v>
                </c:pt>
                <c:pt idx="359">
                  <c:v>0.31657407407407406</c:v>
                </c:pt>
                <c:pt idx="360">
                  <c:v>0.31659722222222225</c:v>
                </c:pt>
                <c:pt idx="361">
                  <c:v>0.31662037037037033</c:v>
                </c:pt>
                <c:pt idx="362">
                  <c:v>0.31664351851851852</c:v>
                </c:pt>
                <c:pt idx="363">
                  <c:v>0.31666666666666665</c:v>
                </c:pt>
                <c:pt idx="364">
                  <c:v>0.31668981481481479</c:v>
                </c:pt>
                <c:pt idx="365">
                  <c:v>0.31671296296296297</c:v>
                </c:pt>
                <c:pt idx="366">
                  <c:v>0.31673611111111111</c:v>
                </c:pt>
                <c:pt idx="367">
                  <c:v>0.31675925925925924</c:v>
                </c:pt>
                <c:pt idx="368">
                  <c:v>0.31678240740740743</c:v>
                </c:pt>
                <c:pt idx="369">
                  <c:v>0.31680555555555556</c:v>
                </c:pt>
                <c:pt idx="370">
                  <c:v>0.3168287037037037</c:v>
                </c:pt>
                <c:pt idx="371">
                  <c:v>0.31685185185185188</c:v>
                </c:pt>
                <c:pt idx="372">
                  <c:v>0.31687500000000002</c:v>
                </c:pt>
                <c:pt idx="373">
                  <c:v>0.31690972222222219</c:v>
                </c:pt>
                <c:pt idx="374">
                  <c:v>0.31693287037037038</c:v>
                </c:pt>
                <c:pt idx="375">
                  <c:v>0.31695601851851851</c:v>
                </c:pt>
                <c:pt idx="376">
                  <c:v>0.31697916666666665</c:v>
                </c:pt>
                <c:pt idx="377">
                  <c:v>0.31700231481481483</c:v>
                </c:pt>
                <c:pt idx="378">
                  <c:v>0.31702546296296297</c:v>
                </c:pt>
                <c:pt idx="379">
                  <c:v>0.3170486111111111</c:v>
                </c:pt>
                <c:pt idx="380">
                  <c:v>0.31707175925925929</c:v>
                </c:pt>
                <c:pt idx="381">
                  <c:v>0.31709490740740742</c:v>
                </c:pt>
                <c:pt idx="382">
                  <c:v>0.31711805555555556</c:v>
                </c:pt>
                <c:pt idx="383">
                  <c:v>0.31714120370370369</c:v>
                </c:pt>
                <c:pt idx="384">
                  <c:v>0.31716435185185182</c:v>
                </c:pt>
                <c:pt idx="385">
                  <c:v>0.31718750000000001</c:v>
                </c:pt>
                <c:pt idx="386">
                  <c:v>0.31721064814814814</c:v>
                </c:pt>
                <c:pt idx="387">
                  <c:v>0.31723379629629628</c:v>
                </c:pt>
                <c:pt idx="388">
                  <c:v>0.31725694444444447</c:v>
                </c:pt>
                <c:pt idx="389">
                  <c:v>0.3172800925925926</c:v>
                </c:pt>
                <c:pt idx="390">
                  <c:v>0.31730324074074073</c:v>
                </c:pt>
                <c:pt idx="391">
                  <c:v>0.31732638888888892</c:v>
                </c:pt>
                <c:pt idx="392">
                  <c:v>0.317349537037037</c:v>
                </c:pt>
                <c:pt idx="393">
                  <c:v>0.31737268518518519</c:v>
                </c:pt>
                <c:pt idx="394">
                  <c:v>0.31739583333333332</c:v>
                </c:pt>
                <c:pt idx="395">
                  <c:v>0.31741898148148145</c:v>
                </c:pt>
                <c:pt idx="396">
                  <c:v>0.31744212962962964</c:v>
                </c:pt>
                <c:pt idx="397">
                  <c:v>0.31746527777777778</c:v>
                </c:pt>
                <c:pt idx="398">
                  <c:v>0.31748842592592591</c:v>
                </c:pt>
                <c:pt idx="399">
                  <c:v>0.3175115740740741</c:v>
                </c:pt>
                <c:pt idx="400">
                  <c:v>0.31753472222222223</c:v>
                </c:pt>
                <c:pt idx="401">
                  <c:v>0.31755787037037037</c:v>
                </c:pt>
                <c:pt idx="402">
                  <c:v>0.31758101851851855</c:v>
                </c:pt>
                <c:pt idx="403">
                  <c:v>0.31760416666666669</c:v>
                </c:pt>
                <c:pt idx="404">
                  <c:v>0.31762731481481482</c:v>
                </c:pt>
                <c:pt idx="405">
                  <c:v>0.31766203703703705</c:v>
                </c:pt>
                <c:pt idx="406">
                  <c:v>0.31768518518518518</c:v>
                </c:pt>
                <c:pt idx="407">
                  <c:v>0.31770833333333331</c:v>
                </c:pt>
                <c:pt idx="408">
                  <c:v>0.3177314814814815</c:v>
                </c:pt>
                <c:pt idx="409">
                  <c:v>0.31775462962962964</c:v>
                </c:pt>
                <c:pt idx="410">
                  <c:v>0.31777777777777777</c:v>
                </c:pt>
                <c:pt idx="411">
                  <c:v>0.31780092592592596</c:v>
                </c:pt>
                <c:pt idx="412">
                  <c:v>0.31782407407407409</c:v>
                </c:pt>
                <c:pt idx="413">
                  <c:v>0.31784722222222223</c:v>
                </c:pt>
                <c:pt idx="414">
                  <c:v>0.31787037037037036</c:v>
                </c:pt>
                <c:pt idx="415">
                  <c:v>0.31789351851851849</c:v>
                </c:pt>
                <c:pt idx="416">
                  <c:v>0.31791666666666668</c:v>
                </c:pt>
                <c:pt idx="417">
                  <c:v>0.31793981481481481</c:v>
                </c:pt>
                <c:pt idx="418">
                  <c:v>0.31796296296296295</c:v>
                </c:pt>
                <c:pt idx="419">
                  <c:v>0.31798611111111114</c:v>
                </c:pt>
                <c:pt idx="420">
                  <c:v>0.31800925925925927</c:v>
                </c:pt>
                <c:pt idx="421">
                  <c:v>0.3180324074074074</c:v>
                </c:pt>
                <c:pt idx="422">
                  <c:v>0.31805555555555554</c:v>
                </c:pt>
                <c:pt idx="423">
                  <c:v>0.31807870370370367</c:v>
                </c:pt>
                <c:pt idx="424">
                  <c:v>0.31810185185185186</c:v>
                </c:pt>
                <c:pt idx="425">
                  <c:v>0.31812499999999999</c:v>
                </c:pt>
                <c:pt idx="426">
                  <c:v>0.31814814814814812</c:v>
                </c:pt>
                <c:pt idx="427">
                  <c:v>0.31817129629629631</c:v>
                </c:pt>
                <c:pt idx="428">
                  <c:v>0.31819444444444445</c:v>
                </c:pt>
                <c:pt idx="429">
                  <c:v>0.31821759259259258</c:v>
                </c:pt>
                <c:pt idx="430">
                  <c:v>0.31824074074074077</c:v>
                </c:pt>
                <c:pt idx="431">
                  <c:v>0.3182638888888889</c:v>
                </c:pt>
                <c:pt idx="432">
                  <c:v>0.31828703703703703</c:v>
                </c:pt>
                <c:pt idx="433">
                  <c:v>0.31831018518518522</c:v>
                </c:pt>
                <c:pt idx="434">
                  <c:v>0.3183333333333333</c:v>
                </c:pt>
                <c:pt idx="435">
                  <c:v>0.31835648148148149</c:v>
                </c:pt>
                <c:pt idx="436">
                  <c:v>0.31839120370370372</c:v>
                </c:pt>
                <c:pt idx="437">
                  <c:v>0.31841435185185185</c:v>
                </c:pt>
                <c:pt idx="438">
                  <c:v>0.31843749999999998</c:v>
                </c:pt>
                <c:pt idx="439">
                  <c:v>0.31846064814814817</c:v>
                </c:pt>
                <c:pt idx="440">
                  <c:v>0.31848379629629631</c:v>
                </c:pt>
                <c:pt idx="441">
                  <c:v>0.31850694444444444</c:v>
                </c:pt>
                <c:pt idx="442">
                  <c:v>0.31853009259259263</c:v>
                </c:pt>
                <c:pt idx="443">
                  <c:v>0.31855324074074076</c:v>
                </c:pt>
                <c:pt idx="444">
                  <c:v>0.3185763888888889</c:v>
                </c:pt>
                <c:pt idx="445">
                  <c:v>0.31859953703703703</c:v>
                </c:pt>
                <c:pt idx="446">
                  <c:v>0.31862268518518516</c:v>
                </c:pt>
                <c:pt idx="447">
                  <c:v>0.31864583333333335</c:v>
                </c:pt>
                <c:pt idx="448">
                  <c:v>0.31866898148148148</c:v>
                </c:pt>
                <c:pt idx="449">
                  <c:v>0.31869212962962962</c:v>
                </c:pt>
                <c:pt idx="450">
                  <c:v>0.31871527777777781</c:v>
                </c:pt>
                <c:pt idx="451">
                  <c:v>0.31873842592592594</c:v>
                </c:pt>
                <c:pt idx="452">
                  <c:v>0.31876157407407407</c:v>
                </c:pt>
                <c:pt idx="453">
                  <c:v>0.31878472222222221</c:v>
                </c:pt>
                <c:pt idx="454">
                  <c:v>0.31880787037037034</c:v>
                </c:pt>
                <c:pt idx="455">
                  <c:v>0.31883101851851853</c:v>
                </c:pt>
                <c:pt idx="456">
                  <c:v>0.31885416666666666</c:v>
                </c:pt>
                <c:pt idx="457">
                  <c:v>0.31887731481481479</c:v>
                </c:pt>
                <c:pt idx="458">
                  <c:v>0.31890046296296298</c:v>
                </c:pt>
                <c:pt idx="459">
                  <c:v>0.31892361111111112</c:v>
                </c:pt>
                <c:pt idx="460">
                  <c:v>0.31894675925925925</c:v>
                </c:pt>
                <c:pt idx="461">
                  <c:v>0.31896990740740744</c:v>
                </c:pt>
                <c:pt idx="462">
                  <c:v>0.31899305555555557</c:v>
                </c:pt>
                <c:pt idx="463">
                  <c:v>0.3190162037037037</c:v>
                </c:pt>
                <c:pt idx="464">
                  <c:v>0.31903935185185184</c:v>
                </c:pt>
                <c:pt idx="465">
                  <c:v>0.31906249999999997</c:v>
                </c:pt>
                <c:pt idx="466">
                  <c:v>0.31908564814814816</c:v>
                </c:pt>
                <c:pt idx="467">
                  <c:v>0.31912037037037039</c:v>
                </c:pt>
                <c:pt idx="468">
                  <c:v>0.31914351851851852</c:v>
                </c:pt>
                <c:pt idx="469">
                  <c:v>0.31916666666666665</c:v>
                </c:pt>
                <c:pt idx="470">
                  <c:v>0.31918981481481484</c:v>
                </c:pt>
                <c:pt idx="471">
                  <c:v>0.31921296296296298</c:v>
                </c:pt>
                <c:pt idx="472">
                  <c:v>0.31923611111111111</c:v>
                </c:pt>
                <c:pt idx="473">
                  <c:v>0.3192592592592593</c:v>
                </c:pt>
                <c:pt idx="474">
                  <c:v>0.31928240740740738</c:v>
                </c:pt>
                <c:pt idx="475">
                  <c:v>0.31930555555555556</c:v>
                </c:pt>
                <c:pt idx="476">
                  <c:v>0.3193287037037037</c:v>
                </c:pt>
                <c:pt idx="477">
                  <c:v>0.31935185185185183</c:v>
                </c:pt>
                <c:pt idx="478">
                  <c:v>0.31937500000000002</c:v>
                </c:pt>
                <c:pt idx="479">
                  <c:v>0.31939814814814815</c:v>
                </c:pt>
                <c:pt idx="480">
                  <c:v>0.31942129629629629</c:v>
                </c:pt>
                <c:pt idx="481">
                  <c:v>0.31944444444444448</c:v>
                </c:pt>
                <c:pt idx="482">
                  <c:v>0.31946759259259255</c:v>
                </c:pt>
                <c:pt idx="483">
                  <c:v>0.31949074074074074</c:v>
                </c:pt>
                <c:pt idx="484">
                  <c:v>0.31951388888888888</c:v>
                </c:pt>
                <c:pt idx="485">
                  <c:v>0.31953703703703701</c:v>
                </c:pt>
                <c:pt idx="486">
                  <c:v>0.3195601851851852</c:v>
                </c:pt>
                <c:pt idx="487">
                  <c:v>0.31958333333333333</c:v>
                </c:pt>
                <c:pt idx="488">
                  <c:v>0.31960648148148146</c:v>
                </c:pt>
                <c:pt idx="489">
                  <c:v>0.31962962962962965</c:v>
                </c:pt>
                <c:pt idx="490">
                  <c:v>0.31965277777777779</c:v>
                </c:pt>
                <c:pt idx="491">
                  <c:v>0.31967592592592592</c:v>
                </c:pt>
                <c:pt idx="492">
                  <c:v>0.31969907407407411</c:v>
                </c:pt>
                <c:pt idx="493">
                  <c:v>0.31972222222222224</c:v>
                </c:pt>
                <c:pt idx="494">
                  <c:v>0.31974537037037037</c:v>
                </c:pt>
                <c:pt idx="495">
                  <c:v>0.31976851851851851</c:v>
                </c:pt>
                <c:pt idx="496">
                  <c:v>0.31979166666666664</c:v>
                </c:pt>
                <c:pt idx="497">
                  <c:v>0.31982638888888887</c:v>
                </c:pt>
                <c:pt idx="498">
                  <c:v>0.31984953703703706</c:v>
                </c:pt>
                <c:pt idx="499">
                  <c:v>0.31987268518518519</c:v>
                </c:pt>
                <c:pt idx="500">
                  <c:v>0.31989583333333332</c:v>
                </c:pt>
                <c:pt idx="501">
                  <c:v>0.31991898148148151</c:v>
                </c:pt>
                <c:pt idx="502">
                  <c:v>0.31994212962962965</c:v>
                </c:pt>
                <c:pt idx="503">
                  <c:v>0.31996527777777778</c:v>
                </c:pt>
                <c:pt idx="504">
                  <c:v>0.31998842592592591</c:v>
                </c:pt>
                <c:pt idx="505">
                  <c:v>0.32001157407407405</c:v>
                </c:pt>
                <c:pt idx="506">
                  <c:v>0.32003472222222223</c:v>
                </c:pt>
                <c:pt idx="507">
                  <c:v>0.32005787037037037</c:v>
                </c:pt>
                <c:pt idx="508">
                  <c:v>0.3200810185185185</c:v>
                </c:pt>
                <c:pt idx="509">
                  <c:v>0.32010416666666669</c:v>
                </c:pt>
                <c:pt idx="510">
                  <c:v>0.32012731481481482</c:v>
                </c:pt>
                <c:pt idx="511">
                  <c:v>0.32015046296296296</c:v>
                </c:pt>
                <c:pt idx="512">
                  <c:v>0.32017361111111109</c:v>
                </c:pt>
                <c:pt idx="513">
                  <c:v>0.32019675925925922</c:v>
                </c:pt>
                <c:pt idx="514">
                  <c:v>0.32021990740740741</c:v>
                </c:pt>
                <c:pt idx="515">
                  <c:v>0.32024305555555554</c:v>
                </c:pt>
                <c:pt idx="516">
                  <c:v>0.32026620370370368</c:v>
                </c:pt>
                <c:pt idx="517">
                  <c:v>0.32028935185185187</c:v>
                </c:pt>
                <c:pt idx="518">
                  <c:v>0.3203125</c:v>
                </c:pt>
                <c:pt idx="519">
                  <c:v>0.32033564814814813</c:v>
                </c:pt>
                <c:pt idx="520">
                  <c:v>0.32035879629629632</c:v>
                </c:pt>
                <c:pt idx="521">
                  <c:v>0.32038194444444446</c:v>
                </c:pt>
                <c:pt idx="522">
                  <c:v>0.32040509259259259</c:v>
                </c:pt>
                <c:pt idx="523">
                  <c:v>0.32042824074074078</c:v>
                </c:pt>
                <c:pt idx="524">
                  <c:v>0.32045138888888891</c:v>
                </c:pt>
                <c:pt idx="525">
                  <c:v>0.32047453703703704</c:v>
                </c:pt>
                <c:pt idx="526">
                  <c:v>0.32049768518518518</c:v>
                </c:pt>
                <c:pt idx="527">
                  <c:v>0.3205324074074074</c:v>
                </c:pt>
                <c:pt idx="528">
                  <c:v>0.32055555555555554</c:v>
                </c:pt>
                <c:pt idx="529">
                  <c:v>0.32057870370370373</c:v>
                </c:pt>
                <c:pt idx="530">
                  <c:v>0.32060185185185186</c:v>
                </c:pt>
                <c:pt idx="531">
                  <c:v>0.32062499999999999</c:v>
                </c:pt>
                <c:pt idx="532">
                  <c:v>0.32064814814814818</c:v>
                </c:pt>
                <c:pt idx="533">
                  <c:v>0.32067129629629632</c:v>
                </c:pt>
                <c:pt idx="534">
                  <c:v>0.32069444444444445</c:v>
                </c:pt>
                <c:pt idx="535">
                  <c:v>0.32071759259259258</c:v>
                </c:pt>
                <c:pt idx="536">
                  <c:v>0.32074074074074072</c:v>
                </c:pt>
                <c:pt idx="537">
                  <c:v>0.3207638888888889</c:v>
                </c:pt>
                <c:pt idx="538">
                  <c:v>0.32078703703703704</c:v>
                </c:pt>
                <c:pt idx="539">
                  <c:v>0.32081018518518517</c:v>
                </c:pt>
                <c:pt idx="540">
                  <c:v>0.32083333333333336</c:v>
                </c:pt>
                <c:pt idx="541">
                  <c:v>0.32085648148148149</c:v>
                </c:pt>
                <c:pt idx="542">
                  <c:v>0.32087962962962963</c:v>
                </c:pt>
                <c:pt idx="543">
                  <c:v>0.32090277777777776</c:v>
                </c:pt>
                <c:pt idx="544">
                  <c:v>0.32092592592592589</c:v>
                </c:pt>
                <c:pt idx="545">
                  <c:v>0.32094907407407408</c:v>
                </c:pt>
                <c:pt idx="546">
                  <c:v>0.32097222222222221</c:v>
                </c:pt>
                <c:pt idx="547">
                  <c:v>0.32099537037037035</c:v>
                </c:pt>
                <c:pt idx="548">
                  <c:v>0.32101851851851854</c:v>
                </c:pt>
                <c:pt idx="549">
                  <c:v>0.32104166666666667</c:v>
                </c:pt>
                <c:pt idx="550">
                  <c:v>0.3210648148148148</c:v>
                </c:pt>
                <c:pt idx="551">
                  <c:v>0.32108796296296299</c:v>
                </c:pt>
                <c:pt idx="552">
                  <c:v>0.32111111111111112</c:v>
                </c:pt>
                <c:pt idx="553">
                  <c:v>0.32113425925925926</c:v>
                </c:pt>
                <c:pt idx="554">
                  <c:v>0.32115740740740745</c:v>
                </c:pt>
                <c:pt idx="555">
                  <c:v>0.32118055555555552</c:v>
                </c:pt>
                <c:pt idx="556">
                  <c:v>0.32120370370370371</c:v>
                </c:pt>
                <c:pt idx="557">
                  <c:v>0.32123842592592594</c:v>
                </c:pt>
                <c:pt idx="558">
                  <c:v>0.32126157407407407</c:v>
                </c:pt>
                <c:pt idx="559">
                  <c:v>0.32128472222222221</c:v>
                </c:pt>
                <c:pt idx="560">
                  <c:v>0.3213078703703704</c:v>
                </c:pt>
                <c:pt idx="561">
                  <c:v>0.32133101851851853</c:v>
                </c:pt>
                <c:pt idx="562">
                  <c:v>0.32135416666666666</c:v>
                </c:pt>
                <c:pt idx="563">
                  <c:v>0.32137731481481485</c:v>
                </c:pt>
                <c:pt idx="564">
                  <c:v>0.32140046296296299</c:v>
                </c:pt>
                <c:pt idx="565">
                  <c:v>0.32142361111111112</c:v>
                </c:pt>
                <c:pt idx="566">
                  <c:v>0.32144675925925925</c:v>
                </c:pt>
                <c:pt idx="567">
                  <c:v>0.32146990740740738</c:v>
                </c:pt>
                <c:pt idx="568">
                  <c:v>0.32149305555555557</c:v>
                </c:pt>
                <c:pt idx="569">
                  <c:v>0.32151620370370371</c:v>
                </c:pt>
                <c:pt idx="570">
                  <c:v>0.32153935185185184</c:v>
                </c:pt>
                <c:pt idx="571">
                  <c:v>0.32156250000000003</c:v>
                </c:pt>
                <c:pt idx="572">
                  <c:v>0.32158564814814816</c:v>
                </c:pt>
                <c:pt idx="573">
                  <c:v>0.3216087962962963</c:v>
                </c:pt>
                <c:pt idx="574">
                  <c:v>0.32163194444444443</c:v>
                </c:pt>
                <c:pt idx="575">
                  <c:v>0.32165509259259256</c:v>
                </c:pt>
                <c:pt idx="576">
                  <c:v>0.32167824074074075</c:v>
                </c:pt>
                <c:pt idx="577">
                  <c:v>0.32170138888888888</c:v>
                </c:pt>
                <c:pt idx="578">
                  <c:v>0.32172453703703702</c:v>
                </c:pt>
                <c:pt idx="579">
                  <c:v>0.32174768518518521</c:v>
                </c:pt>
                <c:pt idx="580">
                  <c:v>0.32177083333333334</c:v>
                </c:pt>
                <c:pt idx="581">
                  <c:v>0.32179398148148147</c:v>
                </c:pt>
                <c:pt idx="582">
                  <c:v>0.32181712962962966</c:v>
                </c:pt>
                <c:pt idx="583">
                  <c:v>0.32184027777777779</c:v>
                </c:pt>
                <c:pt idx="584">
                  <c:v>0.32186342592592593</c:v>
                </c:pt>
                <c:pt idx="585">
                  <c:v>0.32188657407407406</c:v>
                </c:pt>
                <c:pt idx="586">
                  <c:v>0.32190972222222219</c:v>
                </c:pt>
                <c:pt idx="587">
                  <c:v>0.32193287037037038</c:v>
                </c:pt>
                <c:pt idx="588">
                  <c:v>0.32196759259259261</c:v>
                </c:pt>
                <c:pt idx="589">
                  <c:v>0.32199074074074074</c:v>
                </c:pt>
                <c:pt idx="590">
                  <c:v>0.32201388888888888</c:v>
                </c:pt>
                <c:pt idx="591">
                  <c:v>0.32203703703703707</c:v>
                </c:pt>
                <c:pt idx="592">
                  <c:v>0.3220601851851852</c:v>
                </c:pt>
                <c:pt idx="593">
                  <c:v>0.32208333333333333</c:v>
                </c:pt>
                <c:pt idx="594">
                  <c:v>0.32210648148148152</c:v>
                </c:pt>
                <c:pt idx="595">
                  <c:v>0.3221296296296296</c:v>
                </c:pt>
                <c:pt idx="596">
                  <c:v>0.32215277777777779</c:v>
                </c:pt>
                <c:pt idx="597">
                  <c:v>0.32217592592592592</c:v>
                </c:pt>
                <c:pt idx="598">
                  <c:v>0.32219907407407405</c:v>
                </c:pt>
                <c:pt idx="599">
                  <c:v>0.32222222222222224</c:v>
                </c:pt>
                <c:pt idx="600">
                  <c:v>0.32224537037037038</c:v>
                </c:pt>
                <c:pt idx="601">
                  <c:v>0.32226851851851851</c:v>
                </c:pt>
                <c:pt idx="602">
                  <c:v>0.3222916666666667</c:v>
                </c:pt>
                <c:pt idx="603">
                  <c:v>0.32231481481481478</c:v>
                </c:pt>
                <c:pt idx="604">
                  <c:v>0.32233796296296297</c:v>
                </c:pt>
                <c:pt idx="605">
                  <c:v>0.3223611111111111</c:v>
                </c:pt>
                <c:pt idx="606">
                  <c:v>0.32238425925925923</c:v>
                </c:pt>
                <c:pt idx="607">
                  <c:v>0.32240740740740742</c:v>
                </c:pt>
                <c:pt idx="608">
                  <c:v>0.32243055555555555</c:v>
                </c:pt>
                <c:pt idx="609">
                  <c:v>0.32245370370370369</c:v>
                </c:pt>
                <c:pt idx="610">
                  <c:v>0.32247685185185188</c:v>
                </c:pt>
                <c:pt idx="611">
                  <c:v>0.32250000000000001</c:v>
                </c:pt>
                <c:pt idx="612">
                  <c:v>0.32252314814814814</c:v>
                </c:pt>
                <c:pt idx="613">
                  <c:v>0.32254629629629633</c:v>
                </c:pt>
                <c:pt idx="614">
                  <c:v>0.32256944444444446</c:v>
                </c:pt>
                <c:pt idx="615">
                  <c:v>0.3225925925925926</c:v>
                </c:pt>
                <c:pt idx="616">
                  <c:v>0.32261574074074073</c:v>
                </c:pt>
                <c:pt idx="617">
                  <c:v>0.32263888888888886</c:v>
                </c:pt>
                <c:pt idx="618">
                  <c:v>0.32266203703703705</c:v>
                </c:pt>
                <c:pt idx="619">
                  <c:v>0.32269675925925928</c:v>
                </c:pt>
                <c:pt idx="620">
                  <c:v>0.32271990740740741</c:v>
                </c:pt>
                <c:pt idx="621">
                  <c:v>0.32274305555555555</c:v>
                </c:pt>
                <c:pt idx="622">
                  <c:v>0.32276620370370374</c:v>
                </c:pt>
                <c:pt idx="623">
                  <c:v>0.32278935185185187</c:v>
                </c:pt>
                <c:pt idx="624">
                  <c:v>0.3228125</c:v>
                </c:pt>
                <c:pt idx="625">
                  <c:v>0.32283564814814814</c:v>
                </c:pt>
                <c:pt idx="626">
                  <c:v>0.32285879629629627</c:v>
                </c:pt>
                <c:pt idx="627">
                  <c:v>0.32288194444444446</c:v>
                </c:pt>
                <c:pt idx="628">
                  <c:v>0.32290509259259259</c:v>
                </c:pt>
                <c:pt idx="629">
                  <c:v>0.32292824074074072</c:v>
                </c:pt>
                <c:pt idx="630">
                  <c:v>0.32295138888888891</c:v>
                </c:pt>
                <c:pt idx="631">
                  <c:v>0.32297453703703705</c:v>
                </c:pt>
                <c:pt idx="632">
                  <c:v>0.32299768518518518</c:v>
                </c:pt>
                <c:pt idx="633">
                  <c:v>0.32302083333333331</c:v>
                </c:pt>
                <c:pt idx="634">
                  <c:v>0.32304398148148145</c:v>
                </c:pt>
                <c:pt idx="635">
                  <c:v>0.32306712962962963</c:v>
                </c:pt>
                <c:pt idx="636">
                  <c:v>0.32309027777777777</c:v>
                </c:pt>
                <c:pt idx="637">
                  <c:v>0.3231134259259259</c:v>
                </c:pt>
                <c:pt idx="638">
                  <c:v>0.32313657407407409</c:v>
                </c:pt>
                <c:pt idx="639">
                  <c:v>0.32315972222222222</c:v>
                </c:pt>
                <c:pt idx="640">
                  <c:v>0.32318287037037036</c:v>
                </c:pt>
                <c:pt idx="641">
                  <c:v>0.32320601851851855</c:v>
                </c:pt>
                <c:pt idx="642">
                  <c:v>0.32322916666666668</c:v>
                </c:pt>
                <c:pt idx="643">
                  <c:v>0.32325231481481481</c:v>
                </c:pt>
                <c:pt idx="644">
                  <c:v>0.323275462962963</c:v>
                </c:pt>
                <c:pt idx="645">
                  <c:v>0.32329861111111108</c:v>
                </c:pt>
                <c:pt idx="646">
                  <c:v>0.32332175925925927</c:v>
                </c:pt>
                <c:pt idx="647">
                  <c:v>0.3233449074074074</c:v>
                </c:pt>
                <c:pt idx="648">
                  <c:v>0.32336805555555553</c:v>
                </c:pt>
                <c:pt idx="649">
                  <c:v>0.32340277777777776</c:v>
                </c:pt>
                <c:pt idx="650">
                  <c:v>0.32342592592592595</c:v>
                </c:pt>
                <c:pt idx="651">
                  <c:v>0.32344907407407408</c:v>
                </c:pt>
                <c:pt idx="652">
                  <c:v>0.32347222222222222</c:v>
                </c:pt>
                <c:pt idx="653">
                  <c:v>0.32349537037037041</c:v>
                </c:pt>
                <c:pt idx="654">
                  <c:v>0.32351851851851854</c:v>
                </c:pt>
                <c:pt idx="655">
                  <c:v>0.32354166666666667</c:v>
                </c:pt>
                <c:pt idx="656">
                  <c:v>0.32356481481481481</c:v>
                </c:pt>
                <c:pt idx="657">
                  <c:v>0.32358796296296294</c:v>
                </c:pt>
                <c:pt idx="658">
                  <c:v>0.32361111111111113</c:v>
                </c:pt>
                <c:pt idx="659">
                  <c:v>0.32363425925925926</c:v>
                </c:pt>
                <c:pt idx="660">
                  <c:v>0.32365740740740739</c:v>
                </c:pt>
                <c:pt idx="661">
                  <c:v>0.32368055555555558</c:v>
                </c:pt>
                <c:pt idx="662">
                  <c:v>0.32370370370370372</c:v>
                </c:pt>
                <c:pt idx="663">
                  <c:v>0.32372685185185185</c:v>
                </c:pt>
                <c:pt idx="664">
                  <c:v>0.32374999999999998</c:v>
                </c:pt>
                <c:pt idx="665">
                  <c:v>0.32377314814814812</c:v>
                </c:pt>
                <c:pt idx="666">
                  <c:v>0.3237962962962963</c:v>
                </c:pt>
                <c:pt idx="667">
                  <c:v>0.32381944444444444</c:v>
                </c:pt>
                <c:pt idx="668">
                  <c:v>0.32384259259259257</c:v>
                </c:pt>
                <c:pt idx="669">
                  <c:v>0.32386574074074076</c:v>
                </c:pt>
                <c:pt idx="670">
                  <c:v>0.32388888888888889</c:v>
                </c:pt>
                <c:pt idx="671">
                  <c:v>0.32391203703703703</c:v>
                </c:pt>
                <c:pt idx="672">
                  <c:v>0.32393518518518521</c:v>
                </c:pt>
                <c:pt idx="673">
                  <c:v>0.32395833333333335</c:v>
                </c:pt>
                <c:pt idx="674">
                  <c:v>0.32398148148148148</c:v>
                </c:pt>
                <c:pt idx="675">
                  <c:v>0.32400462962962967</c:v>
                </c:pt>
                <c:pt idx="676">
                  <c:v>0.32402777777777775</c:v>
                </c:pt>
                <c:pt idx="677">
                  <c:v>0.32405092592592594</c:v>
                </c:pt>
                <c:pt idx="678">
                  <c:v>0.32407407407407407</c:v>
                </c:pt>
                <c:pt idx="679">
                  <c:v>0.3240972222222222</c:v>
                </c:pt>
                <c:pt idx="680">
                  <c:v>0.32412037037037039</c:v>
                </c:pt>
                <c:pt idx="681">
                  <c:v>0.32415509259259262</c:v>
                </c:pt>
                <c:pt idx="682">
                  <c:v>0.32417824074074075</c:v>
                </c:pt>
                <c:pt idx="683">
                  <c:v>0.32420138888888889</c:v>
                </c:pt>
                <c:pt idx="684">
                  <c:v>0.32422453703703707</c:v>
                </c:pt>
                <c:pt idx="685">
                  <c:v>0.32424768518518515</c:v>
                </c:pt>
                <c:pt idx="686">
                  <c:v>0.32427083333333334</c:v>
                </c:pt>
                <c:pt idx="687">
                  <c:v>0.32429398148148147</c:v>
                </c:pt>
                <c:pt idx="688">
                  <c:v>0.32431712962962961</c:v>
                </c:pt>
                <c:pt idx="689">
                  <c:v>0.3243402777777778</c:v>
                </c:pt>
                <c:pt idx="690">
                  <c:v>0.32436342592592593</c:v>
                </c:pt>
                <c:pt idx="691">
                  <c:v>0.32438657407407406</c:v>
                </c:pt>
                <c:pt idx="692">
                  <c:v>0.32440972222222225</c:v>
                </c:pt>
                <c:pt idx="693">
                  <c:v>0.32443287037037033</c:v>
                </c:pt>
                <c:pt idx="694">
                  <c:v>0.32445601851851852</c:v>
                </c:pt>
                <c:pt idx="695">
                  <c:v>0.32447916666666665</c:v>
                </c:pt>
                <c:pt idx="696">
                  <c:v>0.32450231481481479</c:v>
                </c:pt>
                <c:pt idx="697">
                  <c:v>0.32452546296296297</c:v>
                </c:pt>
                <c:pt idx="698">
                  <c:v>0.32454861111111111</c:v>
                </c:pt>
                <c:pt idx="699">
                  <c:v>0.32457175925925924</c:v>
                </c:pt>
                <c:pt idx="700">
                  <c:v>0.32459490740740743</c:v>
                </c:pt>
                <c:pt idx="701">
                  <c:v>0.32461805555555556</c:v>
                </c:pt>
                <c:pt idx="702">
                  <c:v>0.3246412037037037</c:v>
                </c:pt>
                <c:pt idx="703">
                  <c:v>0.32466435185185188</c:v>
                </c:pt>
                <c:pt idx="704">
                  <c:v>0.32468750000000002</c:v>
                </c:pt>
                <c:pt idx="705">
                  <c:v>0.32471064814814815</c:v>
                </c:pt>
                <c:pt idx="706">
                  <c:v>0.32473379629629628</c:v>
                </c:pt>
                <c:pt idx="707">
                  <c:v>0.32475694444444442</c:v>
                </c:pt>
                <c:pt idx="708">
                  <c:v>0.32478009259259261</c:v>
                </c:pt>
                <c:pt idx="709">
                  <c:v>0.32480324074074074</c:v>
                </c:pt>
                <c:pt idx="710">
                  <c:v>0.32483796296296297</c:v>
                </c:pt>
                <c:pt idx="711">
                  <c:v>0.3248611111111111</c:v>
                </c:pt>
                <c:pt idx="712">
                  <c:v>0.32488425925925929</c:v>
                </c:pt>
                <c:pt idx="713">
                  <c:v>0.32490740740740742</c:v>
                </c:pt>
                <c:pt idx="714">
                  <c:v>0.32493055555555556</c:v>
                </c:pt>
                <c:pt idx="715">
                  <c:v>0.32495370370370369</c:v>
                </c:pt>
                <c:pt idx="716">
                  <c:v>0.32497685185185182</c:v>
                </c:pt>
                <c:pt idx="717">
                  <c:v>0.32500000000000001</c:v>
                </c:pt>
                <c:pt idx="718">
                  <c:v>0.32502314814814814</c:v>
                </c:pt>
                <c:pt idx="719">
                  <c:v>0.32504629629629628</c:v>
                </c:pt>
                <c:pt idx="720">
                  <c:v>0.32506944444444447</c:v>
                </c:pt>
                <c:pt idx="721">
                  <c:v>0.3250925925925926</c:v>
                </c:pt>
                <c:pt idx="722">
                  <c:v>0.32511574074074073</c:v>
                </c:pt>
                <c:pt idx="723">
                  <c:v>0.32513888888888892</c:v>
                </c:pt>
                <c:pt idx="724">
                  <c:v>0.325162037037037</c:v>
                </c:pt>
                <c:pt idx="725">
                  <c:v>0.32518518518518519</c:v>
                </c:pt>
                <c:pt idx="726">
                  <c:v>0.32520833333333332</c:v>
                </c:pt>
                <c:pt idx="727">
                  <c:v>0.32523148148148145</c:v>
                </c:pt>
                <c:pt idx="728">
                  <c:v>0.32525462962962964</c:v>
                </c:pt>
                <c:pt idx="729">
                  <c:v>0.32527777777777778</c:v>
                </c:pt>
                <c:pt idx="730">
                  <c:v>0.32530092592592591</c:v>
                </c:pt>
                <c:pt idx="731">
                  <c:v>0.3253240740740741</c:v>
                </c:pt>
                <c:pt idx="732">
                  <c:v>0.32534722222222223</c:v>
                </c:pt>
                <c:pt idx="733">
                  <c:v>0.32537037037037037</c:v>
                </c:pt>
                <c:pt idx="734">
                  <c:v>0.32539351851851855</c:v>
                </c:pt>
                <c:pt idx="735">
                  <c:v>0.32541666666666669</c:v>
                </c:pt>
                <c:pt idx="736">
                  <c:v>0.32543981481481482</c:v>
                </c:pt>
                <c:pt idx="737">
                  <c:v>0.32546296296296295</c:v>
                </c:pt>
                <c:pt idx="738">
                  <c:v>0.32548611111111109</c:v>
                </c:pt>
                <c:pt idx="739">
                  <c:v>0.32550925925925928</c:v>
                </c:pt>
                <c:pt idx="740">
                  <c:v>0.32553240740740741</c:v>
                </c:pt>
                <c:pt idx="741">
                  <c:v>0.32555555555555554</c:v>
                </c:pt>
                <c:pt idx="742">
                  <c:v>0.32557870370370373</c:v>
                </c:pt>
                <c:pt idx="743">
                  <c:v>0.32560185185185186</c:v>
                </c:pt>
                <c:pt idx="744">
                  <c:v>0.325625</c:v>
                </c:pt>
                <c:pt idx="745">
                  <c:v>0.32564814814814813</c:v>
                </c:pt>
                <c:pt idx="746">
                  <c:v>0.32567129629629626</c:v>
                </c:pt>
                <c:pt idx="747">
                  <c:v>0.32569444444444445</c:v>
                </c:pt>
                <c:pt idx="748">
                  <c:v>0.32572916666666668</c:v>
                </c:pt>
                <c:pt idx="749">
                  <c:v>0.32575231481481481</c:v>
                </c:pt>
                <c:pt idx="750">
                  <c:v>0.32577546296296295</c:v>
                </c:pt>
                <c:pt idx="751">
                  <c:v>0.32579861111111114</c:v>
                </c:pt>
                <c:pt idx="752">
                  <c:v>0.32582175925925927</c:v>
                </c:pt>
                <c:pt idx="753">
                  <c:v>0.3258449074074074</c:v>
                </c:pt>
                <c:pt idx="754">
                  <c:v>0.32586805555555554</c:v>
                </c:pt>
                <c:pt idx="755">
                  <c:v>0.32589120370370367</c:v>
                </c:pt>
                <c:pt idx="756">
                  <c:v>0.32591435185185186</c:v>
                </c:pt>
                <c:pt idx="757">
                  <c:v>0.32593749999999999</c:v>
                </c:pt>
                <c:pt idx="758">
                  <c:v>0.32596064814814812</c:v>
                </c:pt>
                <c:pt idx="759">
                  <c:v>0.32598379629629631</c:v>
                </c:pt>
                <c:pt idx="760">
                  <c:v>0.32600694444444445</c:v>
                </c:pt>
                <c:pt idx="761">
                  <c:v>0.32603009259259258</c:v>
                </c:pt>
                <c:pt idx="762">
                  <c:v>0.32605324074074077</c:v>
                </c:pt>
                <c:pt idx="763">
                  <c:v>0.3260763888888889</c:v>
                </c:pt>
                <c:pt idx="764">
                  <c:v>0.32609953703703703</c:v>
                </c:pt>
                <c:pt idx="765">
                  <c:v>0.32612268518518522</c:v>
                </c:pt>
                <c:pt idx="766">
                  <c:v>0.3261458333333333</c:v>
                </c:pt>
                <c:pt idx="767">
                  <c:v>0.32616898148148149</c:v>
                </c:pt>
                <c:pt idx="768">
                  <c:v>0.32619212962962962</c:v>
                </c:pt>
                <c:pt idx="769">
                  <c:v>0.32621527777777776</c:v>
                </c:pt>
                <c:pt idx="770">
                  <c:v>0.32623842592592595</c:v>
                </c:pt>
                <c:pt idx="771">
                  <c:v>0.32626157407407408</c:v>
                </c:pt>
                <c:pt idx="772">
                  <c:v>0.32628472222222221</c:v>
                </c:pt>
                <c:pt idx="773">
                  <c:v>0.3263078703703704</c:v>
                </c:pt>
                <c:pt idx="774">
                  <c:v>0.32633101851851848</c:v>
                </c:pt>
                <c:pt idx="775">
                  <c:v>0.32635416666666667</c:v>
                </c:pt>
                <c:pt idx="776">
                  <c:v>0.3263773148148148</c:v>
                </c:pt>
                <c:pt idx="777">
                  <c:v>0.32640046296296293</c:v>
                </c:pt>
                <c:pt idx="778">
                  <c:v>0.32642361111111112</c:v>
                </c:pt>
                <c:pt idx="779">
                  <c:v>0.32644675925925926</c:v>
                </c:pt>
                <c:pt idx="780">
                  <c:v>0.32646990740740739</c:v>
                </c:pt>
                <c:pt idx="781">
                  <c:v>0.32649305555555558</c:v>
                </c:pt>
                <c:pt idx="782">
                  <c:v>0.32651620370370371</c:v>
                </c:pt>
                <c:pt idx="783">
                  <c:v>0.32655092592592594</c:v>
                </c:pt>
                <c:pt idx="784">
                  <c:v>0.32657407407407407</c:v>
                </c:pt>
                <c:pt idx="785">
                  <c:v>0.32659722222222221</c:v>
                </c:pt>
                <c:pt idx="786">
                  <c:v>0.32662037037037034</c:v>
                </c:pt>
                <c:pt idx="787">
                  <c:v>0.32664351851851853</c:v>
                </c:pt>
                <c:pt idx="788">
                  <c:v>0.32666666666666666</c:v>
                </c:pt>
                <c:pt idx="789">
                  <c:v>0.32668981481481479</c:v>
                </c:pt>
                <c:pt idx="790">
                  <c:v>0.32671296296296298</c:v>
                </c:pt>
                <c:pt idx="791">
                  <c:v>0.32673611111111112</c:v>
                </c:pt>
                <c:pt idx="792">
                  <c:v>0.32675925925925925</c:v>
                </c:pt>
                <c:pt idx="793">
                  <c:v>0.32678240740740744</c:v>
                </c:pt>
                <c:pt idx="794">
                  <c:v>0.32680555555555557</c:v>
                </c:pt>
                <c:pt idx="795">
                  <c:v>0.3268287037037037</c:v>
                </c:pt>
                <c:pt idx="796">
                  <c:v>0.32685185185185184</c:v>
                </c:pt>
                <c:pt idx="797">
                  <c:v>0.32687499999999997</c:v>
                </c:pt>
                <c:pt idx="798">
                  <c:v>0.32689814814814816</c:v>
                </c:pt>
                <c:pt idx="799">
                  <c:v>0.32692129629629629</c:v>
                </c:pt>
                <c:pt idx="800">
                  <c:v>0.32694444444444443</c:v>
                </c:pt>
                <c:pt idx="801">
                  <c:v>0.32696759259259262</c:v>
                </c:pt>
                <c:pt idx="802">
                  <c:v>0.32699074074074075</c:v>
                </c:pt>
                <c:pt idx="803">
                  <c:v>0.32701388888888888</c:v>
                </c:pt>
                <c:pt idx="804">
                  <c:v>0.32703703703703701</c:v>
                </c:pt>
                <c:pt idx="805">
                  <c:v>0.32706018518518515</c:v>
                </c:pt>
                <c:pt idx="806">
                  <c:v>0.32708333333333334</c:v>
                </c:pt>
                <c:pt idx="807">
                  <c:v>0.32710648148148147</c:v>
                </c:pt>
                <c:pt idx="808">
                  <c:v>0.3271296296296296</c:v>
                </c:pt>
                <c:pt idx="809">
                  <c:v>0.32715277777777779</c:v>
                </c:pt>
                <c:pt idx="810">
                  <c:v>0.32717592592592593</c:v>
                </c:pt>
                <c:pt idx="811">
                  <c:v>0.32719907407407406</c:v>
                </c:pt>
                <c:pt idx="812">
                  <c:v>0.32722222222222225</c:v>
                </c:pt>
                <c:pt idx="813">
                  <c:v>0.32724537037037038</c:v>
                </c:pt>
                <c:pt idx="814">
                  <c:v>0.32726851851851851</c:v>
                </c:pt>
                <c:pt idx="815">
                  <c:v>0.3272916666666667</c:v>
                </c:pt>
                <c:pt idx="816">
                  <c:v>0.32731481481481484</c:v>
                </c:pt>
                <c:pt idx="817">
                  <c:v>0.32733796296296297</c:v>
                </c:pt>
                <c:pt idx="818">
                  <c:v>0.3273726851851852</c:v>
                </c:pt>
                <c:pt idx="819">
                  <c:v>0.32739583333333333</c:v>
                </c:pt>
                <c:pt idx="820">
                  <c:v>0.32741898148148146</c:v>
                </c:pt>
                <c:pt idx="821">
                  <c:v>0.32744212962962965</c:v>
                </c:pt>
                <c:pt idx="822">
                  <c:v>0.32746527777777779</c:v>
                </c:pt>
                <c:pt idx="823">
                  <c:v>0.32748842592592592</c:v>
                </c:pt>
                <c:pt idx="824">
                  <c:v>0.32751157407407411</c:v>
                </c:pt>
                <c:pt idx="825">
                  <c:v>0.32753472222222224</c:v>
                </c:pt>
                <c:pt idx="826">
                  <c:v>0.32755787037037037</c:v>
                </c:pt>
                <c:pt idx="827">
                  <c:v>0.32758101851851851</c:v>
                </c:pt>
                <c:pt idx="828">
                  <c:v>0.32760416666666664</c:v>
                </c:pt>
                <c:pt idx="829">
                  <c:v>0.32762731481481483</c:v>
                </c:pt>
                <c:pt idx="830">
                  <c:v>0.32765046296296296</c:v>
                </c:pt>
                <c:pt idx="831">
                  <c:v>0.3276736111111111</c:v>
                </c:pt>
                <c:pt idx="832">
                  <c:v>0.32769675925925928</c:v>
                </c:pt>
                <c:pt idx="833">
                  <c:v>0.32771990740740742</c:v>
                </c:pt>
                <c:pt idx="834">
                  <c:v>0.32774305555555555</c:v>
                </c:pt>
                <c:pt idx="835">
                  <c:v>0.32776620370370368</c:v>
                </c:pt>
                <c:pt idx="836">
                  <c:v>0.32778935185185182</c:v>
                </c:pt>
                <c:pt idx="837">
                  <c:v>0.32781250000000001</c:v>
                </c:pt>
                <c:pt idx="838">
                  <c:v>0.32783564814814814</c:v>
                </c:pt>
                <c:pt idx="839">
                  <c:v>0.32785879629629627</c:v>
                </c:pt>
                <c:pt idx="840">
                  <c:v>0.32788194444444446</c:v>
                </c:pt>
                <c:pt idx="841">
                  <c:v>0.3279050925925926</c:v>
                </c:pt>
                <c:pt idx="842">
                  <c:v>0.32792824074074073</c:v>
                </c:pt>
                <c:pt idx="843">
                  <c:v>0.32795138888888892</c:v>
                </c:pt>
                <c:pt idx="844">
                  <c:v>0.32797453703703705</c:v>
                </c:pt>
                <c:pt idx="845">
                  <c:v>0.32799768518518518</c:v>
                </c:pt>
                <c:pt idx="846">
                  <c:v>0.32802083333333337</c:v>
                </c:pt>
                <c:pt idx="847">
                  <c:v>0.32804398148148145</c:v>
                </c:pt>
                <c:pt idx="848">
                  <c:v>0.32806712962962964</c:v>
                </c:pt>
                <c:pt idx="849">
                  <c:v>0.32809027777777777</c:v>
                </c:pt>
                <c:pt idx="850">
                  <c:v>0.32811342592592591</c:v>
                </c:pt>
                <c:pt idx="851">
                  <c:v>0.32813657407407409</c:v>
                </c:pt>
                <c:pt idx="852">
                  <c:v>0.32815972222222223</c:v>
                </c:pt>
                <c:pt idx="853">
                  <c:v>0.32818287037037036</c:v>
                </c:pt>
                <c:pt idx="854">
                  <c:v>0.32820601851851855</c:v>
                </c:pt>
                <c:pt idx="855">
                  <c:v>0.32822916666666663</c:v>
                </c:pt>
                <c:pt idx="856">
                  <c:v>0.32826388888888891</c:v>
                </c:pt>
                <c:pt idx="857">
                  <c:v>0.32828703703703704</c:v>
                </c:pt>
                <c:pt idx="858">
                  <c:v>0.32831018518518518</c:v>
                </c:pt>
                <c:pt idx="859">
                  <c:v>0.32833333333333331</c:v>
                </c:pt>
                <c:pt idx="860">
                  <c:v>0.3283564814814815</c:v>
                </c:pt>
                <c:pt idx="861">
                  <c:v>0.32837962962962963</c:v>
                </c:pt>
                <c:pt idx="862">
                  <c:v>0.32840277777777777</c:v>
                </c:pt>
                <c:pt idx="863">
                  <c:v>0.32842592592592595</c:v>
                </c:pt>
                <c:pt idx="864">
                  <c:v>0.32844907407407409</c:v>
                </c:pt>
                <c:pt idx="865">
                  <c:v>0.32847222222222222</c:v>
                </c:pt>
                <c:pt idx="866">
                  <c:v>0.32849537037037035</c:v>
                </c:pt>
                <c:pt idx="867">
                  <c:v>0.32851851851851849</c:v>
                </c:pt>
                <c:pt idx="868">
                  <c:v>0.32854166666666668</c:v>
                </c:pt>
                <c:pt idx="869">
                  <c:v>0.32856481481481481</c:v>
                </c:pt>
                <c:pt idx="870">
                  <c:v>0.32858796296296294</c:v>
                </c:pt>
                <c:pt idx="871">
                  <c:v>0.32861111111111113</c:v>
                </c:pt>
                <c:pt idx="872">
                  <c:v>0.32863425925925926</c:v>
                </c:pt>
                <c:pt idx="873">
                  <c:v>0.3286574074074074</c:v>
                </c:pt>
                <c:pt idx="874">
                  <c:v>0.32868055555555559</c:v>
                </c:pt>
                <c:pt idx="875">
                  <c:v>0.32870370370370372</c:v>
                </c:pt>
                <c:pt idx="876">
                  <c:v>0.32872685185185185</c:v>
                </c:pt>
                <c:pt idx="877">
                  <c:v>0.32874999999999999</c:v>
                </c:pt>
                <c:pt idx="878">
                  <c:v>0.32877314814814812</c:v>
                </c:pt>
                <c:pt idx="879">
                  <c:v>0.32879629629629631</c:v>
                </c:pt>
                <c:pt idx="880">
                  <c:v>0.32881944444444444</c:v>
                </c:pt>
                <c:pt idx="881">
                  <c:v>0.32884259259259258</c:v>
                </c:pt>
                <c:pt idx="882">
                  <c:v>0.32886574074074076</c:v>
                </c:pt>
                <c:pt idx="883">
                  <c:v>0.3288888888888889</c:v>
                </c:pt>
                <c:pt idx="884">
                  <c:v>0.32891203703703703</c:v>
                </c:pt>
                <c:pt idx="885">
                  <c:v>0.32893518518518516</c:v>
                </c:pt>
                <c:pt idx="886">
                  <c:v>0.3289583333333333</c:v>
                </c:pt>
                <c:pt idx="887">
                  <c:v>0.32898148148148149</c:v>
                </c:pt>
                <c:pt idx="888">
                  <c:v>0.32900462962962962</c:v>
                </c:pt>
                <c:pt idx="889">
                  <c:v>0.32902777777777775</c:v>
                </c:pt>
                <c:pt idx="890">
                  <c:v>0.32905092592592594</c:v>
                </c:pt>
                <c:pt idx="891">
                  <c:v>0.32907407407407407</c:v>
                </c:pt>
                <c:pt idx="892">
                  <c:v>0.32909722222222221</c:v>
                </c:pt>
                <c:pt idx="893">
                  <c:v>0.3291203703703704</c:v>
                </c:pt>
                <c:pt idx="894">
                  <c:v>0.32915509259259262</c:v>
                </c:pt>
                <c:pt idx="895">
                  <c:v>0.3291782407407407</c:v>
                </c:pt>
                <c:pt idx="896">
                  <c:v>0.32920138888888889</c:v>
                </c:pt>
                <c:pt idx="897">
                  <c:v>0.32922453703703702</c:v>
                </c:pt>
                <c:pt idx="898">
                  <c:v>0.32924768518518516</c:v>
                </c:pt>
                <c:pt idx="899">
                  <c:v>0.32927083333333335</c:v>
                </c:pt>
                <c:pt idx="900">
                  <c:v>0.32929398148148148</c:v>
                </c:pt>
                <c:pt idx="901">
                  <c:v>0.32931712962962961</c:v>
                </c:pt>
                <c:pt idx="902">
                  <c:v>0.3293402777777778</c:v>
                </c:pt>
                <c:pt idx="903">
                  <c:v>0.32936342592592593</c:v>
                </c:pt>
                <c:pt idx="904">
                  <c:v>0.32938657407407407</c:v>
                </c:pt>
                <c:pt idx="905">
                  <c:v>0.32940972222222226</c:v>
                </c:pt>
                <c:pt idx="906">
                  <c:v>0.32943287037037039</c:v>
                </c:pt>
                <c:pt idx="907">
                  <c:v>0.32945601851851852</c:v>
                </c:pt>
                <c:pt idx="908">
                  <c:v>0.32947916666666666</c:v>
                </c:pt>
                <c:pt idx="909">
                  <c:v>0.32950231481481479</c:v>
                </c:pt>
                <c:pt idx="910">
                  <c:v>0.32952546296296298</c:v>
                </c:pt>
                <c:pt idx="911">
                  <c:v>0.32954861111111111</c:v>
                </c:pt>
                <c:pt idx="912">
                  <c:v>0.32957175925925924</c:v>
                </c:pt>
                <c:pt idx="913">
                  <c:v>0.32959490740740743</c:v>
                </c:pt>
                <c:pt idx="914">
                  <c:v>0.32961805555555557</c:v>
                </c:pt>
                <c:pt idx="915">
                  <c:v>0.3296412037037037</c:v>
                </c:pt>
                <c:pt idx="916">
                  <c:v>0.32966435185185183</c:v>
                </c:pt>
                <c:pt idx="917">
                  <c:v>0.32968749999999997</c:v>
                </c:pt>
                <c:pt idx="918">
                  <c:v>0.32971064814814816</c:v>
                </c:pt>
                <c:pt idx="919">
                  <c:v>0.32973379629629629</c:v>
                </c:pt>
                <c:pt idx="920">
                  <c:v>0.32975694444444442</c:v>
                </c:pt>
                <c:pt idx="921">
                  <c:v>0.32978009259259261</c:v>
                </c:pt>
                <c:pt idx="922">
                  <c:v>0.32980324074074074</c:v>
                </c:pt>
                <c:pt idx="923">
                  <c:v>0.32982638888888888</c:v>
                </c:pt>
                <c:pt idx="924">
                  <c:v>0.32984953703703707</c:v>
                </c:pt>
                <c:pt idx="925">
                  <c:v>0.3298726851851852</c:v>
                </c:pt>
                <c:pt idx="926">
                  <c:v>0.32989583333333333</c:v>
                </c:pt>
                <c:pt idx="927">
                  <c:v>0.32991898148148152</c:v>
                </c:pt>
                <c:pt idx="928">
                  <c:v>0.3299421296296296</c:v>
                </c:pt>
                <c:pt idx="929">
                  <c:v>0.32997685185185183</c:v>
                </c:pt>
                <c:pt idx="930">
                  <c:v>0.33</c:v>
                </c:pt>
                <c:pt idx="931">
                  <c:v>0.33002314814814815</c:v>
                </c:pt>
                <c:pt idx="932">
                  <c:v>0.33004629629629628</c:v>
                </c:pt>
                <c:pt idx="933">
                  <c:v>0.33006944444444447</c:v>
                </c:pt>
                <c:pt idx="934">
                  <c:v>0.3300925925925926</c:v>
                </c:pt>
                <c:pt idx="935">
                  <c:v>0.33011574074074074</c:v>
                </c:pt>
                <c:pt idx="936">
                  <c:v>0.33013888888888893</c:v>
                </c:pt>
                <c:pt idx="937">
                  <c:v>0.330162037037037</c:v>
                </c:pt>
                <c:pt idx="938">
                  <c:v>0.33018518518518519</c:v>
                </c:pt>
                <c:pt idx="939">
                  <c:v>0.33020833333333333</c:v>
                </c:pt>
                <c:pt idx="940">
                  <c:v>0.33023148148148146</c:v>
                </c:pt>
                <c:pt idx="941">
                  <c:v>0.33025462962962965</c:v>
                </c:pt>
                <c:pt idx="942">
                  <c:v>0.33027777777777778</c:v>
                </c:pt>
                <c:pt idx="943">
                  <c:v>0.33030092592592591</c:v>
                </c:pt>
                <c:pt idx="944">
                  <c:v>0.3303240740740741</c:v>
                </c:pt>
                <c:pt idx="945">
                  <c:v>0.33034722222222224</c:v>
                </c:pt>
                <c:pt idx="946">
                  <c:v>0.33037037037037037</c:v>
                </c:pt>
                <c:pt idx="947">
                  <c:v>0.3303935185185185</c:v>
                </c:pt>
                <c:pt idx="948">
                  <c:v>0.33041666666666664</c:v>
                </c:pt>
                <c:pt idx="949">
                  <c:v>0.33043981481481483</c:v>
                </c:pt>
                <c:pt idx="950">
                  <c:v>0.33046296296296296</c:v>
                </c:pt>
                <c:pt idx="951">
                  <c:v>0.33048611111111109</c:v>
                </c:pt>
                <c:pt idx="952">
                  <c:v>0.33050925925925928</c:v>
                </c:pt>
                <c:pt idx="953">
                  <c:v>0.33053240740740741</c:v>
                </c:pt>
                <c:pt idx="954">
                  <c:v>0.33055555555555555</c:v>
                </c:pt>
                <c:pt idx="955">
                  <c:v>0.33057870370370374</c:v>
                </c:pt>
                <c:pt idx="956">
                  <c:v>0.33060185185185187</c:v>
                </c:pt>
                <c:pt idx="957">
                  <c:v>0.330625</c:v>
                </c:pt>
                <c:pt idx="958">
                  <c:v>0.33064814814814814</c:v>
                </c:pt>
                <c:pt idx="959">
                  <c:v>0.33067129629629627</c:v>
                </c:pt>
                <c:pt idx="960">
                  <c:v>0.33069444444444446</c:v>
                </c:pt>
                <c:pt idx="961">
                  <c:v>0.33071759259259259</c:v>
                </c:pt>
                <c:pt idx="962">
                  <c:v>0.33074074074074072</c:v>
                </c:pt>
                <c:pt idx="963">
                  <c:v>0.33076388888888891</c:v>
                </c:pt>
                <c:pt idx="964">
                  <c:v>0.33078703703703705</c:v>
                </c:pt>
                <c:pt idx="965">
                  <c:v>0.33081018518518518</c:v>
                </c:pt>
                <c:pt idx="966">
                  <c:v>0.33084490740740741</c:v>
                </c:pt>
                <c:pt idx="967">
                  <c:v>0.3308680555555556</c:v>
                </c:pt>
                <c:pt idx="968">
                  <c:v>0.33089120370370367</c:v>
                </c:pt>
                <c:pt idx="969">
                  <c:v>0.33091435185185186</c:v>
                </c:pt>
                <c:pt idx="970">
                  <c:v>0.3309375</c:v>
                </c:pt>
                <c:pt idx="971">
                  <c:v>0.33096064814814813</c:v>
                </c:pt>
                <c:pt idx="972">
                  <c:v>0.33098379629629632</c:v>
                </c:pt>
                <c:pt idx="973">
                  <c:v>0.33100694444444445</c:v>
                </c:pt>
                <c:pt idx="974">
                  <c:v>0.33103009259259258</c:v>
                </c:pt>
                <c:pt idx="975">
                  <c:v>0.33105324074074077</c:v>
                </c:pt>
                <c:pt idx="976">
                  <c:v>0.33107638888888885</c:v>
                </c:pt>
                <c:pt idx="977">
                  <c:v>0.33109953703703704</c:v>
                </c:pt>
                <c:pt idx="978">
                  <c:v>0.33112268518518517</c:v>
                </c:pt>
                <c:pt idx="979">
                  <c:v>0.33114583333333331</c:v>
                </c:pt>
                <c:pt idx="980">
                  <c:v>0.33116898148148149</c:v>
                </c:pt>
                <c:pt idx="981">
                  <c:v>0.33119212962962963</c:v>
                </c:pt>
                <c:pt idx="982">
                  <c:v>0.33121527777777776</c:v>
                </c:pt>
                <c:pt idx="983">
                  <c:v>0.33123842592592595</c:v>
                </c:pt>
                <c:pt idx="984">
                  <c:v>0.33126157407407408</c:v>
                </c:pt>
                <c:pt idx="985">
                  <c:v>0.33128472222222222</c:v>
                </c:pt>
                <c:pt idx="986">
                  <c:v>0.33130787037037041</c:v>
                </c:pt>
                <c:pt idx="987">
                  <c:v>0.33133101851851854</c:v>
                </c:pt>
                <c:pt idx="988">
                  <c:v>0.33135416666666667</c:v>
                </c:pt>
                <c:pt idx="989">
                  <c:v>0.33137731481481481</c:v>
                </c:pt>
                <c:pt idx="990">
                  <c:v>0.33140046296296294</c:v>
                </c:pt>
                <c:pt idx="991">
                  <c:v>0.33142361111111113</c:v>
                </c:pt>
                <c:pt idx="992">
                  <c:v>0.33144675925925926</c:v>
                </c:pt>
                <c:pt idx="993">
                  <c:v>0.33146990740740739</c:v>
                </c:pt>
                <c:pt idx="994">
                  <c:v>0.33149305555555558</c:v>
                </c:pt>
                <c:pt idx="995">
                  <c:v>0.33151620370370372</c:v>
                </c:pt>
                <c:pt idx="996">
                  <c:v>0.33153935185185185</c:v>
                </c:pt>
                <c:pt idx="997">
                  <c:v>0.33156249999999998</c:v>
                </c:pt>
                <c:pt idx="998">
                  <c:v>0.33158564814814812</c:v>
                </c:pt>
                <c:pt idx="999">
                  <c:v>0.3316087962962963</c:v>
                </c:pt>
                <c:pt idx="1000">
                  <c:v>0.33163194444444444</c:v>
                </c:pt>
                <c:pt idx="1001">
                  <c:v>0.33166666666666667</c:v>
                </c:pt>
                <c:pt idx="1002">
                  <c:v>0.3316898148148148</c:v>
                </c:pt>
                <c:pt idx="1003">
                  <c:v>0.33171296296296299</c:v>
                </c:pt>
                <c:pt idx="1004">
                  <c:v>0.33173611111111112</c:v>
                </c:pt>
                <c:pt idx="1005">
                  <c:v>0.33175925925925925</c:v>
                </c:pt>
                <c:pt idx="1006">
                  <c:v>0.33178240740740739</c:v>
                </c:pt>
                <c:pt idx="1007">
                  <c:v>0.33180555555555552</c:v>
                </c:pt>
                <c:pt idx="1008">
                  <c:v>0.33182870370370371</c:v>
                </c:pt>
                <c:pt idx="1009">
                  <c:v>0.33185185185185184</c:v>
                </c:pt>
                <c:pt idx="1010">
                  <c:v>0.33187499999999998</c:v>
                </c:pt>
                <c:pt idx="1011">
                  <c:v>0.33189814814814816</c:v>
                </c:pt>
                <c:pt idx="1012">
                  <c:v>0.3319212962962963</c:v>
                </c:pt>
                <c:pt idx="1013">
                  <c:v>0.33194444444444443</c:v>
                </c:pt>
                <c:pt idx="1014">
                  <c:v>0.33196759259259262</c:v>
                </c:pt>
                <c:pt idx="1015">
                  <c:v>0.33199074074074075</c:v>
                </c:pt>
                <c:pt idx="1016">
                  <c:v>0.33201388888888889</c:v>
                </c:pt>
                <c:pt idx="1017">
                  <c:v>0.33203703703703707</c:v>
                </c:pt>
                <c:pt idx="1018">
                  <c:v>0.33206018518518515</c:v>
                </c:pt>
                <c:pt idx="1019">
                  <c:v>0.33208333333333334</c:v>
                </c:pt>
                <c:pt idx="1020">
                  <c:v>0.33210648148148147</c:v>
                </c:pt>
                <c:pt idx="1021">
                  <c:v>0.33212962962962961</c:v>
                </c:pt>
                <c:pt idx="1022">
                  <c:v>0.3321527777777778</c:v>
                </c:pt>
                <c:pt idx="1023">
                  <c:v>0.33217592592592593</c:v>
                </c:pt>
                <c:pt idx="1024">
                  <c:v>0.33219907407407406</c:v>
                </c:pt>
                <c:pt idx="1025">
                  <c:v>0.33222222222222225</c:v>
                </c:pt>
                <c:pt idx="1026">
                  <c:v>0.33224537037037033</c:v>
                </c:pt>
                <c:pt idx="1027">
                  <c:v>0.33226851851851852</c:v>
                </c:pt>
                <c:pt idx="1028">
                  <c:v>0.33229166666666665</c:v>
                </c:pt>
                <c:pt idx="1029">
                  <c:v>0.33231481481481479</c:v>
                </c:pt>
                <c:pt idx="1030">
                  <c:v>0.33233796296296297</c:v>
                </c:pt>
                <c:pt idx="1031">
                  <c:v>0.3323726851851852</c:v>
                </c:pt>
                <c:pt idx="1032">
                  <c:v>0.33239583333333333</c:v>
                </c:pt>
                <c:pt idx="1033">
                  <c:v>0.33241898148148147</c:v>
                </c:pt>
                <c:pt idx="1034">
                  <c:v>0.33244212962962966</c:v>
                </c:pt>
                <c:pt idx="1035">
                  <c:v>0.33246527777777779</c:v>
                </c:pt>
                <c:pt idx="1036">
                  <c:v>0.33248842592592592</c:v>
                </c:pt>
                <c:pt idx="1037">
                  <c:v>0.33251157407407406</c:v>
                </c:pt>
                <c:pt idx="1038">
                  <c:v>0.33253472222222219</c:v>
                </c:pt>
                <c:pt idx="1039">
                  <c:v>0.33255787037037038</c:v>
                </c:pt>
                <c:pt idx="1040">
                  <c:v>0.33258101851851851</c:v>
                </c:pt>
                <c:pt idx="1041">
                  <c:v>0.33260416666666665</c:v>
                </c:pt>
                <c:pt idx="1042">
                  <c:v>0.33262731481481483</c:v>
                </c:pt>
                <c:pt idx="1043">
                  <c:v>0.33265046296296297</c:v>
                </c:pt>
                <c:pt idx="1044">
                  <c:v>0.3326736111111111</c:v>
                </c:pt>
                <c:pt idx="1045">
                  <c:v>0.33269675925925929</c:v>
                </c:pt>
                <c:pt idx="1046">
                  <c:v>0.33271990740740742</c:v>
                </c:pt>
                <c:pt idx="1047">
                  <c:v>0.33274305555555556</c:v>
                </c:pt>
                <c:pt idx="1048">
                  <c:v>0.33276620370370369</c:v>
                </c:pt>
                <c:pt idx="1049">
                  <c:v>0.33278935185185182</c:v>
                </c:pt>
                <c:pt idx="1050">
                  <c:v>0.33281250000000001</c:v>
                </c:pt>
                <c:pt idx="1051">
                  <c:v>0.33283564814814814</c:v>
                </c:pt>
                <c:pt idx="1052">
                  <c:v>0.33285879629629628</c:v>
                </c:pt>
                <c:pt idx="1053">
                  <c:v>0.33288194444444447</c:v>
                </c:pt>
                <c:pt idx="1054">
                  <c:v>0.3329050925925926</c:v>
                </c:pt>
                <c:pt idx="1055">
                  <c:v>0.33292824074074073</c:v>
                </c:pt>
                <c:pt idx="1056">
                  <c:v>0.33295138888888892</c:v>
                </c:pt>
                <c:pt idx="1057">
                  <c:v>0.332974537037037</c:v>
                </c:pt>
                <c:pt idx="1058">
                  <c:v>0.33299768518518519</c:v>
                </c:pt>
                <c:pt idx="1059">
                  <c:v>0.33302083333333332</c:v>
                </c:pt>
                <c:pt idx="1060">
                  <c:v>0.33304398148148145</c:v>
                </c:pt>
                <c:pt idx="1061">
                  <c:v>0.33306712962962964</c:v>
                </c:pt>
                <c:pt idx="1062">
                  <c:v>0.33309027777777778</c:v>
                </c:pt>
                <c:pt idx="1063">
                  <c:v>0.33311342592592591</c:v>
                </c:pt>
                <c:pt idx="1064">
                  <c:v>0.33314814814814814</c:v>
                </c:pt>
                <c:pt idx="1065">
                  <c:v>0.33317129629629633</c:v>
                </c:pt>
                <c:pt idx="1066">
                  <c:v>0.3331944444444444</c:v>
                </c:pt>
                <c:pt idx="1067">
                  <c:v>0.33321759259259259</c:v>
                </c:pt>
                <c:pt idx="1068">
                  <c:v>0.33324074074074073</c:v>
                </c:pt>
                <c:pt idx="1069">
                  <c:v>0.33326388888888886</c:v>
                </c:pt>
                <c:pt idx="1070">
                  <c:v>0.33328703703703705</c:v>
                </c:pt>
                <c:pt idx="1071">
                  <c:v>0.33331018518518518</c:v>
                </c:pt>
                <c:pt idx="1072">
                  <c:v>0.33333333333333331</c:v>
                </c:pt>
                <c:pt idx="1073">
                  <c:v>0.3333564814814815</c:v>
                </c:pt>
                <c:pt idx="1074">
                  <c:v>0.33337962962962964</c:v>
                </c:pt>
                <c:pt idx="1075">
                  <c:v>0.33340277777777777</c:v>
                </c:pt>
                <c:pt idx="1076">
                  <c:v>0.33342592592592596</c:v>
                </c:pt>
                <c:pt idx="1077">
                  <c:v>0.33344907407407409</c:v>
                </c:pt>
                <c:pt idx="1078">
                  <c:v>0.33347222222222223</c:v>
                </c:pt>
                <c:pt idx="1079">
                  <c:v>0.33349537037037041</c:v>
                </c:pt>
                <c:pt idx="1080">
                  <c:v>0.33351851851851855</c:v>
                </c:pt>
                <c:pt idx="1081">
                  <c:v>0.33354166666666668</c:v>
                </c:pt>
                <c:pt idx="1082">
                  <c:v>0.33356481481481487</c:v>
                </c:pt>
                <c:pt idx="1083">
                  <c:v>0.33358796296296295</c:v>
                </c:pt>
                <c:pt idx="1084">
                  <c:v>0.33361111111111108</c:v>
                </c:pt>
                <c:pt idx="1085">
                  <c:v>0.33363425925925921</c:v>
                </c:pt>
                <c:pt idx="1086">
                  <c:v>0.3336574074074074</c:v>
                </c:pt>
                <c:pt idx="1087">
                  <c:v>0.33368055555555554</c:v>
                </c:pt>
                <c:pt idx="1088">
                  <c:v>0.33370370370370367</c:v>
                </c:pt>
                <c:pt idx="1089">
                  <c:v>0.33372685185185186</c:v>
                </c:pt>
                <c:pt idx="1090">
                  <c:v>0.33374999999999999</c:v>
                </c:pt>
                <c:pt idx="1091">
                  <c:v>0.33377314814814812</c:v>
                </c:pt>
                <c:pt idx="1092">
                  <c:v>0.33379629629629631</c:v>
                </c:pt>
                <c:pt idx="1093">
                  <c:v>0.33381944444444445</c:v>
                </c:pt>
                <c:pt idx="1094">
                  <c:v>0.33385416666666662</c:v>
                </c:pt>
                <c:pt idx="1095">
                  <c:v>0.33387731481481481</c:v>
                </c:pt>
                <c:pt idx="1096">
                  <c:v>0.33390046296296294</c:v>
                </c:pt>
                <c:pt idx="1097">
                  <c:v>0.33392361111111107</c:v>
                </c:pt>
                <c:pt idx="1098">
                  <c:v>0.33394675925925926</c:v>
                </c:pt>
                <c:pt idx="1099">
                  <c:v>0.3339699074074074</c:v>
                </c:pt>
                <c:pt idx="1100">
                  <c:v>0.33399305555555553</c:v>
                </c:pt>
                <c:pt idx="1101">
                  <c:v>0.33401620370370372</c:v>
                </c:pt>
                <c:pt idx="1102">
                  <c:v>0.33403935185185185</c:v>
                </c:pt>
                <c:pt idx="1103">
                  <c:v>0.33406249999999998</c:v>
                </c:pt>
                <c:pt idx="1104">
                  <c:v>0.33408564814814817</c:v>
                </c:pt>
                <c:pt idx="1105">
                  <c:v>0.33410879629629631</c:v>
                </c:pt>
                <c:pt idx="1106">
                  <c:v>0.33413194444444444</c:v>
                </c:pt>
                <c:pt idx="1107">
                  <c:v>0.33415509259259263</c:v>
                </c:pt>
                <c:pt idx="1108">
                  <c:v>0.33417824074074076</c:v>
                </c:pt>
                <c:pt idx="1109">
                  <c:v>0.3342013888888889</c:v>
                </c:pt>
                <c:pt idx="1110">
                  <c:v>0.33422453703703708</c:v>
                </c:pt>
                <c:pt idx="1111">
                  <c:v>0.33424768518518522</c:v>
                </c:pt>
                <c:pt idx="1112">
                  <c:v>0.33427083333333335</c:v>
                </c:pt>
                <c:pt idx="1113">
                  <c:v>0.33429398148148143</c:v>
                </c:pt>
                <c:pt idx="1114">
                  <c:v>0.33431712962962962</c:v>
                </c:pt>
                <c:pt idx="1115">
                  <c:v>0.33434027777777775</c:v>
                </c:pt>
                <c:pt idx="1116">
                  <c:v>0.33436342592592588</c:v>
                </c:pt>
                <c:pt idx="1117">
                  <c:v>0.33438657407407407</c:v>
                </c:pt>
                <c:pt idx="1118">
                  <c:v>0.33440972222222221</c:v>
                </c:pt>
                <c:pt idx="1119">
                  <c:v>0.33443287037037034</c:v>
                </c:pt>
                <c:pt idx="1120">
                  <c:v>0.33445601851851853</c:v>
                </c:pt>
                <c:pt idx="1121">
                  <c:v>0.33447916666666666</c:v>
                </c:pt>
                <c:pt idx="1122">
                  <c:v>0.33450231481481479</c:v>
                </c:pt>
                <c:pt idx="1123">
                  <c:v>0.33452546296296298</c:v>
                </c:pt>
                <c:pt idx="1124">
                  <c:v>0.33456018518518515</c:v>
                </c:pt>
                <c:pt idx="1125">
                  <c:v>0.33458333333333329</c:v>
                </c:pt>
                <c:pt idx="1126">
                  <c:v>0.33460648148148148</c:v>
                </c:pt>
                <c:pt idx="1127">
                  <c:v>0.33462962962962961</c:v>
                </c:pt>
                <c:pt idx="1128">
                  <c:v>0.33465277777777774</c:v>
                </c:pt>
                <c:pt idx="1129">
                  <c:v>0.33467592592592593</c:v>
                </c:pt>
                <c:pt idx="1130">
                  <c:v>0.33469907407407407</c:v>
                </c:pt>
                <c:pt idx="1131">
                  <c:v>0.3347222222222222</c:v>
                </c:pt>
                <c:pt idx="1132">
                  <c:v>0.33474537037037039</c:v>
                </c:pt>
                <c:pt idx="1133">
                  <c:v>0.33476851851851852</c:v>
                </c:pt>
                <c:pt idx="1134">
                  <c:v>0.33479166666666665</c:v>
                </c:pt>
                <c:pt idx="1135">
                  <c:v>0.33481481481481484</c:v>
                </c:pt>
                <c:pt idx="1136">
                  <c:v>0.33483796296296298</c:v>
                </c:pt>
                <c:pt idx="1137">
                  <c:v>0.33486111111111111</c:v>
                </c:pt>
                <c:pt idx="1138">
                  <c:v>0.3348842592592593</c:v>
                </c:pt>
                <c:pt idx="1139">
                  <c:v>0.33490740740740743</c:v>
                </c:pt>
                <c:pt idx="1140">
                  <c:v>0.33493055555555556</c:v>
                </c:pt>
                <c:pt idx="1141">
                  <c:v>0.33495370370370375</c:v>
                </c:pt>
                <c:pt idx="1142">
                  <c:v>0.33497685185185189</c:v>
                </c:pt>
                <c:pt idx="1143">
                  <c:v>0.33499999999999996</c:v>
                </c:pt>
                <c:pt idx="1144">
                  <c:v>0.3350231481481481</c:v>
                </c:pt>
                <c:pt idx="1145">
                  <c:v>0.33504629629629629</c:v>
                </c:pt>
                <c:pt idx="1146">
                  <c:v>0.33506944444444442</c:v>
                </c:pt>
                <c:pt idx="1147">
                  <c:v>0.33509259259259255</c:v>
                </c:pt>
                <c:pt idx="1148">
                  <c:v>0.33511574074074074</c:v>
                </c:pt>
                <c:pt idx="1149">
                  <c:v>0.33513888888888888</c:v>
                </c:pt>
                <c:pt idx="1150">
                  <c:v>0.33516203703703701</c:v>
                </c:pt>
                <c:pt idx="1151">
                  <c:v>0.3351851851851852</c:v>
                </c:pt>
                <c:pt idx="1152">
                  <c:v>0.33520833333333333</c:v>
                </c:pt>
                <c:pt idx="1153">
                  <c:v>0.33523148148148146</c:v>
                </c:pt>
                <c:pt idx="1154">
                  <c:v>0.33525462962962965</c:v>
                </c:pt>
                <c:pt idx="1155">
                  <c:v>0.33527777777777779</c:v>
                </c:pt>
                <c:pt idx="1156">
                  <c:v>0.33530092592592592</c:v>
                </c:pt>
                <c:pt idx="1157">
                  <c:v>0.33532407407407411</c:v>
                </c:pt>
                <c:pt idx="1158">
                  <c:v>0.33535879629629628</c:v>
                </c:pt>
                <c:pt idx="1159">
                  <c:v>0.33538194444444441</c:v>
                </c:pt>
                <c:pt idx="1160">
                  <c:v>0.3354050925925926</c:v>
                </c:pt>
                <c:pt idx="1161">
                  <c:v>0.33542824074074074</c:v>
                </c:pt>
                <c:pt idx="1162">
                  <c:v>0.33545138888888887</c:v>
                </c:pt>
                <c:pt idx="1163">
                  <c:v>0.33547453703703706</c:v>
                </c:pt>
                <c:pt idx="1164">
                  <c:v>0.33549768518518519</c:v>
                </c:pt>
                <c:pt idx="1165">
                  <c:v>0.33552083333333332</c:v>
                </c:pt>
                <c:pt idx="1166">
                  <c:v>0.33554398148148151</c:v>
                </c:pt>
                <c:pt idx="1167">
                  <c:v>0.33556712962962965</c:v>
                </c:pt>
                <c:pt idx="1168">
                  <c:v>0.33559027777777778</c:v>
                </c:pt>
                <c:pt idx="1169">
                  <c:v>0.33561342592592597</c:v>
                </c:pt>
                <c:pt idx="1170">
                  <c:v>0.3356365740740741</c:v>
                </c:pt>
                <c:pt idx="1171">
                  <c:v>0.33565972222222223</c:v>
                </c:pt>
                <c:pt idx="1172">
                  <c:v>0.33568287037037042</c:v>
                </c:pt>
                <c:pt idx="1173">
                  <c:v>0.3357060185185185</c:v>
                </c:pt>
                <c:pt idx="1174">
                  <c:v>0.33572916666666663</c:v>
                </c:pt>
                <c:pt idx="1175">
                  <c:v>0.33575231481481477</c:v>
                </c:pt>
                <c:pt idx="1176">
                  <c:v>0.33577546296296296</c:v>
                </c:pt>
                <c:pt idx="1177">
                  <c:v>0.33579861111111109</c:v>
                </c:pt>
                <c:pt idx="1178">
                  <c:v>0.33582175925925922</c:v>
                </c:pt>
                <c:pt idx="1179">
                  <c:v>0.33584490740740741</c:v>
                </c:pt>
                <c:pt idx="1180">
                  <c:v>0.33586805555555554</c:v>
                </c:pt>
                <c:pt idx="1181">
                  <c:v>0.33589120370370368</c:v>
                </c:pt>
                <c:pt idx="1182">
                  <c:v>0.33591435185185187</c:v>
                </c:pt>
                <c:pt idx="1183">
                  <c:v>0.3359375</c:v>
                </c:pt>
                <c:pt idx="1184">
                  <c:v>0.33596064814814813</c:v>
                </c:pt>
                <c:pt idx="1185">
                  <c:v>0.33598379629629632</c:v>
                </c:pt>
                <c:pt idx="1186">
                  <c:v>0.33600694444444446</c:v>
                </c:pt>
                <c:pt idx="1187">
                  <c:v>0.33603009259259259</c:v>
                </c:pt>
                <c:pt idx="1188">
                  <c:v>0.33605324074074078</c:v>
                </c:pt>
                <c:pt idx="1189">
                  <c:v>0.33607638888888891</c:v>
                </c:pt>
                <c:pt idx="1190">
                  <c:v>0.33611111111111108</c:v>
                </c:pt>
                <c:pt idx="1191">
                  <c:v>0.33613425925925927</c:v>
                </c:pt>
                <c:pt idx="1192">
                  <c:v>0.3361574074074074</c:v>
                </c:pt>
                <c:pt idx="1193">
                  <c:v>0.33618055555555554</c:v>
                </c:pt>
                <c:pt idx="1194">
                  <c:v>0.33620370370370373</c:v>
                </c:pt>
                <c:pt idx="1195">
                  <c:v>0.33622685185185186</c:v>
                </c:pt>
                <c:pt idx="1196">
                  <c:v>0.33624999999999999</c:v>
                </c:pt>
                <c:pt idx="1197">
                  <c:v>0.33627314814814818</c:v>
                </c:pt>
                <c:pt idx="1198">
                  <c:v>0.33629629629629632</c:v>
                </c:pt>
                <c:pt idx="1199">
                  <c:v>0.33631944444444445</c:v>
                </c:pt>
                <c:pt idx="1200">
                  <c:v>0.33634259259259264</c:v>
                </c:pt>
                <c:pt idx="1201">
                  <c:v>0.33636574074074077</c:v>
                </c:pt>
                <c:pt idx="1202">
                  <c:v>0.3363888888888889</c:v>
                </c:pt>
                <c:pt idx="1203">
                  <c:v>0.33641203703703698</c:v>
                </c:pt>
                <c:pt idx="1204">
                  <c:v>0.33643518518518517</c:v>
                </c:pt>
                <c:pt idx="1205">
                  <c:v>0.3364583333333333</c:v>
                </c:pt>
                <c:pt idx="1206">
                  <c:v>0.33648148148148144</c:v>
                </c:pt>
                <c:pt idx="1207">
                  <c:v>0.33650462962962963</c:v>
                </c:pt>
                <c:pt idx="1208">
                  <c:v>0.33652777777777776</c:v>
                </c:pt>
                <c:pt idx="1209">
                  <c:v>0.33655092592592589</c:v>
                </c:pt>
                <c:pt idx="1210">
                  <c:v>0.33657407407407408</c:v>
                </c:pt>
                <c:pt idx="1211">
                  <c:v>0.33659722222222221</c:v>
                </c:pt>
                <c:pt idx="1212">
                  <c:v>0.33662037037037035</c:v>
                </c:pt>
                <c:pt idx="1213">
                  <c:v>0.33664351851851854</c:v>
                </c:pt>
                <c:pt idx="1214">
                  <c:v>0.33666666666666667</c:v>
                </c:pt>
                <c:pt idx="1215">
                  <c:v>0.3366898148148148</c:v>
                </c:pt>
                <c:pt idx="1216">
                  <c:v>0.33671296296296299</c:v>
                </c:pt>
                <c:pt idx="1217">
                  <c:v>0.33673611111111112</c:v>
                </c:pt>
                <c:pt idx="1218">
                  <c:v>0.3367708333333333</c:v>
                </c:pt>
                <c:pt idx="1219">
                  <c:v>0.33679398148148149</c:v>
                </c:pt>
                <c:pt idx="1220">
                  <c:v>0.33681712962962962</c:v>
                </c:pt>
                <c:pt idx="1221">
                  <c:v>0.33684027777777775</c:v>
                </c:pt>
                <c:pt idx="1222">
                  <c:v>0.33686342592592594</c:v>
                </c:pt>
                <c:pt idx="1223">
                  <c:v>0.33688657407407407</c:v>
                </c:pt>
                <c:pt idx="1224">
                  <c:v>0.33690972222222221</c:v>
                </c:pt>
                <c:pt idx="1225">
                  <c:v>0.3369328703703704</c:v>
                </c:pt>
                <c:pt idx="1226">
                  <c:v>0.33695601851851853</c:v>
                </c:pt>
                <c:pt idx="1227">
                  <c:v>0.33697916666666666</c:v>
                </c:pt>
                <c:pt idx="1228">
                  <c:v>0.33700231481481485</c:v>
                </c:pt>
                <c:pt idx="1229">
                  <c:v>0.33702546296296299</c:v>
                </c:pt>
                <c:pt idx="1230">
                  <c:v>0.33704861111111112</c:v>
                </c:pt>
                <c:pt idx="1231">
                  <c:v>0.33707175925925931</c:v>
                </c:pt>
                <c:pt idx="1232">
                  <c:v>0.33709490740740744</c:v>
                </c:pt>
                <c:pt idx="1233">
                  <c:v>0.33711805555555557</c:v>
                </c:pt>
                <c:pt idx="1234">
                  <c:v>0.33714120370370365</c:v>
                </c:pt>
                <c:pt idx="1235">
                  <c:v>0.33716435185185184</c:v>
                </c:pt>
                <c:pt idx="1236">
                  <c:v>0.33718749999999997</c:v>
                </c:pt>
                <c:pt idx="1237">
                  <c:v>0.33721064814814811</c:v>
                </c:pt>
                <c:pt idx="1238">
                  <c:v>0.3372337962962963</c:v>
                </c:pt>
                <c:pt idx="1239">
                  <c:v>0.33725694444444443</c:v>
                </c:pt>
                <c:pt idx="1240">
                  <c:v>0.33728009259259256</c:v>
                </c:pt>
                <c:pt idx="1241">
                  <c:v>0.33730324074074075</c:v>
                </c:pt>
                <c:pt idx="1242">
                  <c:v>0.33732638888888888</c:v>
                </c:pt>
                <c:pt idx="1243">
                  <c:v>0.33734953703703702</c:v>
                </c:pt>
                <c:pt idx="1244">
                  <c:v>0.33737268518518521</c:v>
                </c:pt>
                <c:pt idx="1245">
                  <c:v>0.33739583333333334</c:v>
                </c:pt>
                <c:pt idx="1246">
                  <c:v>0.33741898148148147</c:v>
                </c:pt>
                <c:pt idx="1247">
                  <c:v>0.3374537037037037</c:v>
                </c:pt>
                <c:pt idx="1248">
                  <c:v>0.33747685185185183</c:v>
                </c:pt>
                <c:pt idx="1249">
                  <c:v>0.33749999999999997</c:v>
                </c:pt>
                <c:pt idx="1250">
                  <c:v>0.33752314814814816</c:v>
                </c:pt>
                <c:pt idx="1251">
                  <c:v>0.33754629629629629</c:v>
                </c:pt>
                <c:pt idx="1252">
                  <c:v>0.33756944444444442</c:v>
                </c:pt>
                <c:pt idx="1253">
                  <c:v>0.33759259259259261</c:v>
                </c:pt>
                <c:pt idx="1254">
                  <c:v>0.33761574074074074</c:v>
                </c:pt>
                <c:pt idx="1255">
                  <c:v>0.33763888888888888</c:v>
                </c:pt>
                <c:pt idx="1256">
                  <c:v>0.33766203703703707</c:v>
                </c:pt>
                <c:pt idx="1257">
                  <c:v>0.3376851851851852</c:v>
                </c:pt>
                <c:pt idx="1258">
                  <c:v>0.33770833333333333</c:v>
                </c:pt>
                <c:pt idx="1259">
                  <c:v>0.33773148148148152</c:v>
                </c:pt>
                <c:pt idx="1260">
                  <c:v>0.33775462962962965</c:v>
                </c:pt>
                <c:pt idx="1261">
                  <c:v>0.33777777777777779</c:v>
                </c:pt>
                <c:pt idx="1262">
                  <c:v>0.33780092592592598</c:v>
                </c:pt>
                <c:pt idx="1263">
                  <c:v>0.33782407407407411</c:v>
                </c:pt>
                <c:pt idx="1264">
                  <c:v>0.33784722222222219</c:v>
                </c:pt>
                <c:pt idx="1265">
                  <c:v>0.33787037037037032</c:v>
                </c:pt>
                <c:pt idx="1266">
                  <c:v>0.33789351851851851</c:v>
                </c:pt>
                <c:pt idx="1267">
                  <c:v>0.33791666666666664</c:v>
                </c:pt>
                <c:pt idx="1268">
                  <c:v>0.33793981481481478</c:v>
                </c:pt>
                <c:pt idx="1269">
                  <c:v>0.33796296296296297</c:v>
                </c:pt>
                <c:pt idx="1270">
                  <c:v>0.3379861111111111</c:v>
                </c:pt>
                <c:pt idx="1271">
                  <c:v>0.33800925925925923</c:v>
                </c:pt>
                <c:pt idx="1272">
                  <c:v>0.33803240740740742</c:v>
                </c:pt>
                <c:pt idx="1273">
                  <c:v>0.33805555555555555</c:v>
                </c:pt>
                <c:pt idx="1274">
                  <c:v>0.33807870370370369</c:v>
                </c:pt>
                <c:pt idx="1275">
                  <c:v>0.33810185185185188</c:v>
                </c:pt>
                <c:pt idx="1276">
                  <c:v>0.33812500000000001</c:v>
                </c:pt>
                <c:pt idx="1277">
                  <c:v>0.33814814814814814</c:v>
                </c:pt>
                <c:pt idx="1278">
                  <c:v>0.33817129629629633</c:v>
                </c:pt>
                <c:pt idx="1279">
                  <c:v>0.3382060185185185</c:v>
                </c:pt>
                <c:pt idx="1280">
                  <c:v>0.33822916666666664</c:v>
                </c:pt>
                <c:pt idx="1281">
                  <c:v>0.33825231481481483</c:v>
                </c:pt>
                <c:pt idx="1282">
                  <c:v>0.33827546296296296</c:v>
                </c:pt>
                <c:pt idx="1283">
                  <c:v>0.33829861111111109</c:v>
                </c:pt>
                <c:pt idx="1284">
                  <c:v>0.33832175925925928</c:v>
                </c:pt>
                <c:pt idx="1285">
                  <c:v>0.33834490740740741</c:v>
                </c:pt>
                <c:pt idx="1286">
                  <c:v>0.33836805555555555</c:v>
                </c:pt>
                <c:pt idx="1287">
                  <c:v>0.33839120370370374</c:v>
                </c:pt>
                <c:pt idx="1288">
                  <c:v>0.33841435185185187</c:v>
                </c:pt>
                <c:pt idx="1289">
                  <c:v>0.3384375</c:v>
                </c:pt>
                <c:pt idx="1290">
                  <c:v>0.33846064814814819</c:v>
                </c:pt>
                <c:pt idx="1291">
                  <c:v>0.33848379629629632</c:v>
                </c:pt>
                <c:pt idx="1292">
                  <c:v>0.33850694444444446</c:v>
                </c:pt>
                <c:pt idx="1293">
                  <c:v>0.33853009259259265</c:v>
                </c:pt>
                <c:pt idx="1294">
                  <c:v>0.33855324074074072</c:v>
                </c:pt>
                <c:pt idx="1295">
                  <c:v>0.33857638888888886</c:v>
                </c:pt>
                <c:pt idx="1296">
                  <c:v>0.33859953703703699</c:v>
                </c:pt>
                <c:pt idx="1297">
                  <c:v>0.33862268518518518</c:v>
                </c:pt>
                <c:pt idx="1298">
                  <c:v>0.33864583333333331</c:v>
                </c:pt>
                <c:pt idx="1299">
                  <c:v>0.33866898148148145</c:v>
                </c:pt>
                <c:pt idx="1300">
                  <c:v>0.33869212962962963</c:v>
                </c:pt>
                <c:pt idx="1301">
                  <c:v>0.33871527777777777</c:v>
                </c:pt>
                <c:pt idx="1302">
                  <c:v>0.3387384259259259</c:v>
                </c:pt>
                <c:pt idx="1303">
                  <c:v>0.33876157407407409</c:v>
                </c:pt>
                <c:pt idx="1304">
                  <c:v>0.33878472222222222</c:v>
                </c:pt>
                <c:pt idx="1305">
                  <c:v>0.33880787037037036</c:v>
                </c:pt>
                <c:pt idx="1306">
                  <c:v>0.33883101851851855</c:v>
                </c:pt>
                <c:pt idx="1307">
                  <c:v>0.33885416666666668</c:v>
                </c:pt>
                <c:pt idx="1308">
                  <c:v>0.33887731481481481</c:v>
                </c:pt>
                <c:pt idx="1309">
                  <c:v>0.338900462962963</c:v>
                </c:pt>
                <c:pt idx="1310">
                  <c:v>0.33892361111111113</c:v>
                </c:pt>
                <c:pt idx="1311">
                  <c:v>0.33895833333333331</c:v>
                </c:pt>
                <c:pt idx="1312">
                  <c:v>0.33898148148148149</c:v>
                </c:pt>
                <c:pt idx="1313">
                  <c:v>0.33900462962962963</c:v>
                </c:pt>
                <c:pt idx="1314">
                  <c:v>0.33902777777777776</c:v>
                </c:pt>
                <c:pt idx="1315">
                  <c:v>0.33905092592592595</c:v>
                </c:pt>
                <c:pt idx="1316">
                  <c:v>0.33907407407407408</c:v>
                </c:pt>
                <c:pt idx="1317">
                  <c:v>0.33909722222222222</c:v>
                </c:pt>
                <c:pt idx="1318">
                  <c:v>0.33912037037037041</c:v>
                </c:pt>
                <c:pt idx="1319">
                  <c:v>0.33914351851851854</c:v>
                </c:pt>
                <c:pt idx="1320">
                  <c:v>0.33916666666666667</c:v>
                </c:pt>
                <c:pt idx="1321">
                  <c:v>0.33918981481481486</c:v>
                </c:pt>
                <c:pt idx="1322">
                  <c:v>0.33921296296296299</c:v>
                </c:pt>
                <c:pt idx="1323">
                  <c:v>0.33923611111111113</c:v>
                </c:pt>
                <c:pt idx="1324">
                  <c:v>0.3392592592592592</c:v>
                </c:pt>
                <c:pt idx="1325">
                  <c:v>0.33928240740740739</c:v>
                </c:pt>
                <c:pt idx="1326">
                  <c:v>0.33930555555555553</c:v>
                </c:pt>
                <c:pt idx="1327">
                  <c:v>0.33932870370370366</c:v>
                </c:pt>
                <c:pt idx="1328">
                  <c:v>0.33935185185185185</c:v>
                </c:pt>
                <c:pt idx="1329">
                  <c:v>0.33937499999999998</c:v>
                </c:pt>
                <c:pt idx="1330">
                  <c:v>0.33939814814814812</c:v>
                </c:pt>
                <c:pt idx="1331">
                  <c:v>0.3394212962962963</c:v>
                </c:pt>
                <c:pt idx="1332">
                  <c:v>0.33944444444444444</c:v>
                </c:pt>
                <c:pt idx="1333">
                  <c:v>0.33946759259259257</c:v>
                </c:pt>
                <c:pt idx="1334">
                  <c:v>0.33949074074074076</c:v>
                </c:pt>
                <c:pt idx="1335">
                  <c:v>0.33951388888888889</c:v>
                </c:pt>
                <c:pt idx="1336">
                  <c:v>0.33953703703703703</c:v>
                </c:pt>
                <c:pt idx="1337">
                  <c:v>0.33956018518518521</c:v>
                </c:pt>
                <c:pt idx="1338">
                  <c:v>0.33958333333333335</c:v>
                </c:pt>
                <c:pt idx="1339">
                  <c:v>0.33960648148148148</c:v>
                </c:pt>
                <c:pt idx="1340">
                  <c:v>0.33962962962962967</c:v>
                </c:pt>
                <c:pt idx="1341">
                  <c:v>0.3396527777777778</c:v>
                </c:pt>
                <c:pt idx="1342">
                  <c:v>0.33967592592592594</c:v>
                </c:pt>
                <c:pt idx="1343">
                  <c:v>0.33969907407407413</c:v>
                </c:pt>
                <c:pt idx="1344">
                  <c:v>0.3397222222222222</c:v>
                </c:pt>
                <c:pt idx="1345">
                  <c:v>0.33974537037037034</c:v>
                </c:pt>
                <c:pt idx="1346">
                  <c:v>0.33976851851851847</c:v>
                </c:pt>
                <c:pt idx="1347">
                  <c:v>0.33980324074074075</c:v>
                </c:pt>
                <c:pt idx="1348">
                  <c:v>0.33982638888888889</c:v>
                </c:pt>
                <c:pt idx="1349">
                  <c:v>0.33984953703703707</c:v>
                </c:pt>
                <c:pt idx="1350">
                  <c:v>0.33987268518518521</c:v>
                </c:pt>
                <c:pt idx="1351">
                  <c:v>0.33989583333333334</c:v>
                </c:pt>
                <c:pt idx="1352">
                  <c:v>0.33991898148148153</c:v>
                </c:pt>
                <c:pt idx="1353">
                  <c:v>0.33994212962962966</c:v>
                </c:pt>
                <c:pt idx="1354">
                  <c:v>0.3399652777777778</c:v>
                </c:pt>
                <c:pt idx="1355">
                  <c:v>0.33998842592592587</c:v>
                </c:pt>
                <c:pt idx="1356">
                  <c:v>0.34001157407407406</c:v>
                </c:pt>
                <c:pt idx="1357">
                  <c:v>0.3400347222222222</c:v>
                </c:pt>
                <c:pt idx="1358">
                  <c:v>0.34005787037037033</c:v>
                </c:pt>
                <c:pt idx="1359">
                  <c:v>0.34008101851851852</c:v>
                </c:pt>
                <c:pt idx="1360">
                  <c:v>0.34010416666666665</c:v>
                </c:pt>
                <c:pt idx="1361">
                  <c:v>0.34012731481481479</c:v>
                </c:pt>
                <c:pt idx="1362">
                  <c:v>0.34015046296296297</c:v>
                </c:pt>
                <c:pt idx="1363">
                  <c:v>0.34017361111111111</c:v>
                </c:pt>
                <c:pt idx="1364">
                  <c:v>0.34019675925925924</c:v>
                </c:pt>
                <c:pt idx="1365">
                  <c:v>0.34021990740740743</c:v>
                </c:pt>
                <c:pt idx="1366">
                  <c:v>0.34024305555555556</c:v>
                </c:pt>
                <c:pt idx="1367">
                  <c:v>0.3402662037037037</c:v>
                </c:pt>
                <c:pt idx="1368">
                  <c:v>0.34028935185185188</c:v>
                </c:pt>
                <c:pt idx="1369">
                  <c:v>0.34031250000000002</c:v>
                </c:pt>
                <c:pt idx="1370">
                  <c:v>0.34033564814814815</c:v>
                </c:pt>
                <c:pt idx="1371">
                  <c:v>0.34035879629629634</c:v>
                </c:pt>
                <c:pt idx="1372">
                  <c:v>0.34038194444444447</c:v>
                </c:pt>
                <c:pt idx="1373">
                  <c:v>0.34040509259259261</c:v>
                </c:pt>
                <c:pt idx="1374">
                  <c:v>0.3404282407407408</c:v>
                </c:pt>
                <c:pt idx="1375">
                  <c:v>0.34045138888888887</c:v>
                </c:pt>
                <c:pt idx="1376">
                  <c:v>0.34047453703703701</c:v>
                </c:pt>
                <c:pt idx="1377">
                  <c:v>0.34049768518518514</c:v>
                </c:pt>
                <c:pt idx="1378">
                  <c:v>0.34052083333333333</c:v>
                </c:pt>
                <c:pt idx="1379">
                  <c:v>0.34054398148148146</c:v>
                </c:pt>
                <c:pt idx="1380">
                  <c:v>0.34056712962962959</c:v>
                </c:pt>
                <c:pt idx="1381">
                  <c:v>0.34060185185185188</c:v>
                </c:pt>
                <c:pt idx="1382">
                  <c:v>0.34062500000000001</c:v>
                </c:pt>
                <c:pt idx="1383">
                  <c:v>0.3406481481481482</c:v>
                </c:pt>
                <c:pt idx="1384">
                  <c:v>0.34067129629629633</c:v>
                </c:pt>
                <c:pt idx="1385">
                  <c:v>0.34069444444444441</c:v>
                </c:pt>
                <c:pt idx="1386">
                  <c:v>0.34071759259259254</c:v>
                </c:pt>
                <c:pt idx="1387">
                  <c:v>0.34074074074074073</c:v>
                </c:pt>
                <c:pt idx="1388">
                  <c:v>0.34076388888888887</c:v>
                </c:pt>
                <c:pt idx="1389">
                  <c:v>0.340787037037037</c:v>
                </c:pt>
                <c:pt idx="1390">
                  <c:v>0.34081018518518519</c:v>
                </c:pt>
                <c:pt idx="1391">
                  <c:v>0.34083333333333332</c:v>
                </c:pt>
                <c:pt idx="1392">
                  <c:v>0.34085648148148145</c:v>
                </c:pt>
                <c:pt idx="1393">
                  <c:v>0.34087962962962964</c:v>
                </c:pt>
                <c:pt idx="1394">
                  <c:v>0.34090277777777778</c:v>
                </c:pt>
                <c:pt idx="1395">
                  <c:v>0.34092592592592591</c:v>
                </c:pt>
                <c:pt idx="1396">
                  <c:v>0.3409490740740741</c:v>
                </c:pt>
                <c:pt idx="1397">
                  <c:v>0.34097222222222223</c:v>
                </c:pt>
                <c:pt idx="1398">
                  <c:v>0.34099537037037037</c:v>
                </c:pt>
                <c:pt idx="1399">
                  <c:v>0.34101851851851855</c:v>
                </c:pt>
                <c:pt idx="1400">
                  <c:v>0.34104166666666669</c:v>
                </c:pt>
                <c:pt idx="1401">
                  <c:v>0.34106481481481482</c:v>
                </c:pt>
                <c:pt idx="1402">
                  <c:v>0.34108796296296301</c:v>
                </c:pt>
                <c:pt idx="1403">
                  <c:v>0.34111111111111114</c:v>
                </c:pt>
                <c:pt idx="1404">
                  <c:v>0.34113425925925928</c:v>
                </c:pt>
                <c:pt idx="1405">
                  <c:v>0.34115740740740735</c:v>
                </c:pt>
                <c:pt idx="1406">
                  <c:v>0.34118055555555554</c:v>
                </c:pt>
                <c:pt idx="1407">
                  <c:v>0.34120370370370368</c:v>
                </c:pt>
                <c:pt idx="1408">
                  <c:v>0.34122685185185181</c:v>
                </c:pt>
                <c:pt idx="1409">
                  <c:v>0.34125</c:v>
                </c:pt>
                <c:pt idx="1410">
                  <c:v>0.34127314814814813</c:v>
                </c:pt>
                <c:pt idx="1411">
                  <c:v>0.34129629629629626</c:v>
                </c:pt>
                <c:pt idx="1412">
                  <c:v>0.34133101851851855</c:v>
                </c:pt>
                <c:pt idx="1413">
                  <c:v>0.34135416666666668</c:v>
                </c:pt>
                <c:pt idx="1414">
                  <c:v>0.34137731481481487</c:v>
                </c:pt>
                <c:pt idx="1415">
                  <c:v>0.34140046296296295</c:v>
                </c:pt>
                <c:pt idx="1416">
                  <c:v>0.34142361111111108</c:v>
                </c:pt>
                <c:pt idx="1417">
                  <c:v>0.34144675925925921</c:v>
                </c:pt>
                <c:pt idx="1418">
                  <c:v>0.3414699074074074</c:v>
                </c:pt>
                <c:pt idx="1419">
                  <c:v>0.34149305555555554</c:v>
                </c:pt>
                <c:pt idx="1420">
                  <c:v>0.34151620370370367</c:v>
                </c:pt>
                <c:pt idx="1421">
                  <c:v>0.34153935185185186</c:v>
                </c:pt>
                <c:pt idx="1422">
                  <c:v>0.34156249999999999</c:v>
                </c:pt>
                <c:pt idx="1423">
                  <c:v>0.34158564814814812</c:v>
                </c:pt>
                <c:pt idx="1424">
                  <c:v>0.34160879629629631</c:v>
                </c:pt>
                <c:pt idx="1425">
                  <c:v>0.34163194444444445</c:v>
                </c:pt>
                <c:pt idx="1426">
                  <c:v>0.34165509259259258</c:v>
                </c:pt>
                <c:pt idx="1427">
                  <c:v>0.34167824074074077</c:v>
                </c:pt>
                <c:pt idx="1428">
                  <c:v>0.3417013888888889</c:v>
                </c:pt>
                <c:pt idx="1429">
                  <c:v>0.34172453703703703</c:v>
                </c:pt>
                <c:pt idx="1430">
                  <c:v>0.34174768518518522</c:v>
                </c:pt>
                <c:pt idx="1431">
                  <c:v>0.34177083333333336</c:v>
                </c:pt>
                <c:pt idx="1432">
                  <c:v>0.34179398148148149</c:v>
                </c:pt>
                <c:pt idx="1433">
                  <c:v>0.34181712962962968</c:v>
                </c:pt>
                <c:pt idx="1434">
                  <c:v>0.34184027777777781</c:v>
                </c:pt>
                <c:pt idx="1435">
                  <c:v>0.34186342592592589</c:v>
                </c:pt>
                <c:pt idx="1436">
                  <c:v>0.34188657407407402</c:v>
                </c:pt>
                <c:pt idx="1437">
                  <c:v>0.34190972222222221</c:v>
                </c:pt>
                <c:pt idx="1438">
                  <c:v>0.34193287037037035</c:v>
                </c:pt>
                <c:pt idx="1439">
                  <c:v>0.34195601851851848</c:v>
                </c:pt>
                <c:pt idx="1440">
                  <c:v>0.34197916666666667</c:v>
                </c:pt>
                <c:pt idx="1441">
                  <c:v>0.3420023148148148</c:v>
                </c:pt>
                <c:pt idx="1442">
                  <c:v>0.34202546296296293</c:v>
                </c:pt>
                <c:pt idx="1443">
                  <c:v>0.34204861111111112</c:v>
                </c:pt>
                <c:pt idx="1444">
                  <c:v>0.34207175925925926</c:v>
                </c:pt>
                <c:pt idx="1445">
                  <c:v>0.34209490740740739</c:v>
                </c:pt>
                <c:pt idx="1446">
                  <c:v>0.34212962962962962</c:v>
                </c:pt>
                <c:pt idx="1447">
                  <c:v>0.34215277777777775</c:v>
                </c:pt>
                <c:pt idx="1448">
                  <c:v>0.34217592592592588</c:v>
                </c:pt>
                <c:pt idx="1449">
                  <c:v>0.34219907407407407</c:v>
                </c:pt>
                <c:pt idx="1450">
                  <c:v>0.34222222222222221</c:v>
                </c:pt>
                <c:pt idx="1451">
                  <c:v>0.34224537037037034</c:v>
                </c:pt>
                <c:pt idx="1452">
                  <c:v>0.34226851851851853</c:v>
                </c:pt>
                <c:pt idx="1453">
                  <c:v>0.34229166666666666</c:v>
                </c:pt>
                <c:pt idx="1454">
                  <c:v>0.34231481481481479</c:v>
                </c:pt>
                <c:pt idx="1455">
                  <c:v>0.34233796296296298</c:v>
                </c:pt>
                <c:pt idx="1456">
                  <c:v>0.34236111111111112</c:v>
                </c:pt>
                <c:pt idx="1457">
                  <c:v>0.34238425925925925</c:v>
                </c:pt>
                <c:pt idx="1458">
                  <c:v>0.34240740740740744</c:v>
                </c:pt>
                <c:pt idx="1459">
                  <c:v>0.34243055555555557</c:v>
                </c:pt>
                <c:pt idx="1460">
                  <c:v>0.3424537037037037</c:v>
                </c:pt>
                <c:pt idx="1461">
                  <c:v>0.34247685185185189</c:v>
                </c:pt>
                <c:pt idx="1462">
                  <c:v>0.34250000000000003</c:v>
                </c:pt>
                <c:pt idx="1463">
                  <c:v>0.34252314814814816</c:v>
                </c:pt>
                <c:pt idx="1464">
                  <c:v>0.34254629629629635</c:v>
                </c:pt>
                <c:pt idx="1465">
                  <c:v>0.34256944444444448</c:v>
                </c:pt>
                <c:pt idx="1466">
                  <c:v>0.34259259259259256</c:v>
                </c:pt>
                <c:pt idx="1467">
                  <c:v>0.34261574074074069</c:v>
                </c:pt>
                <c:pt idx="1468">
                  <c:v>0.34263888888888888</c:v>
                </c:pt>
                <c:pt idx="1469">
                  <c:v>0.34266203703703701</c:v>
                </c:pt>
                <c:pt idx="1470">
                  <c:v>0.34268518518518515</c:v>
                </c:pt>
                <c:pt idx="1471">
                  <c:v>0.34270833333333334</c:v>
                </c:pt>
                <c:pt idx="1472">
                  <c:v>0.34273148148148147</c:v>
                </c:pt>
                <c:pt idx="1473">
                  <c:v>0.3427546296296296</c:v>
                </c:pt>
                <c:pt idx="1474">
                  <c:v>0.34277777777777779</c:v>
                </c:pt>
                <c:pt idx="1475">
                  <c:v>0.34280092592592593</c:v>
                </c:pt>
                <c:pt idx="1476">
                  <c:v>0.34282407407407406</c:v>
                </c:pt>
                <c:pt idx="1477">
                  <c:v>0.34284722222222225</c:v>
                </c:pt>
                <c:pt idx="1478">
                  <c:v>0.34287037037037038</c:v>
                </c:pt>
                <c:pt idx="1479">
                  <c:v>0.34290509259259255</c:v>
                </c:pt>
                <c:pt idx="1480">
                  <c:v>0.34292824074074074</c:v>
                </c:pt>
                <c:pt idx="1481">
                  <c:v>0.34295138888888888</c:v>
                </c:pt>
                <c:pt idx="1482">
                  <c:v>0.34297453703703701</c:v>
                </c:pt>
                <c:pt idx="1483">
                  <c:v>0.3429976851851852</c:v>
                </c:pt>
                <c:pt idx="1484">
                  <c:v>0.34302083333333333</c:v>
                </c:pt>
                <c:pt idx="1485">
                  <c:v>0.34304398148148146</c:v>
                </c:pt>
                <c:pt idx="1486">
                  <c:v>0.34306712962962965</c:v>
                </c:pt>
                <c:pt idx="1487">
                  <c:v>0.34309027777777779</c:v>
                </c:pt>
                <c:pt idx="1488">
                  <c:v>0.34311342592592592</c:v>
                </c:pt>
                <c:pt idx="1489">
                  <c:v>0.34313657407407411</c:v>
                </c:pt>
                <c:pt idx="1490">
                  <c:v>0.34315972222222224</c:v>
                </c:pt>
                <c:pt idx="1491">
                  <c:v>0.34318287037037037</c:v>
                </c:pt>
                <c:pt idx="1492">
                  <c:v>0.34320601851851856</c:v>
                </c:pt>
                <c:pt idx="1493">
                  <c:v>0.3432291666666667</c:v>
                </c:pt>
                <c:pt idx="1494">
                  <c:v>0.34325231481481483</c:v>
                </c:pt>
                <c:pt idx="1495">
                  <c:v>0.34327546296296302</c:v>
                </c:pt>
                <c:pt idx="1496">
                  <c:v>0.3432986111111111</c:v>
                </c:pt>
                <c:pt idx="1497">
                  <c:v>0.34332175925925923</c:v>
                </c:pt>
                <c:pt idx="1498">
                  <c:v>0.34334490740740736</c:v>
                </c:pt>
                <c:pt idx="1499">
                  <c:v>0.34336805555555555</c:v>
                </c:pt>
                <c:pt idx="1500">
                  <c:v>0.34339120370370368</c:v>
                </c:pt>
                <c:pt idx="1501">
                  <c:v>0.34341435185185182</c:v>
                </c:pt>
                <c:pt idx="1502">
                  <c:v>0.34343750000000001</c:v>
                </c:pt>
                <c:pt idx="1503">
                  <c:v>0.34346064814814814</c:v>
                </c:pt>
                <c:pt idx="1504">
                  <c:v>0.34348379629629627</c:v>
                </c:pt>
                <c:pt idx="1505">
                  <c:v>0.34350694444444446</c:v>
                </c:pt>
                <c:pt idx="1506">
                  <c:v>0.3435300925925926</c:v>
                </c:pt>
                <c:pt idx="1507">
                  <c:v>0.34355324074074073</c:v>
                </c:pt>
                <c:pt idx="1508">
                  <c:v>0.34357638888888892</c:v>
                </c:pt>
                <c:pt idx="1509">
                  <c:v>0.34359953703703705</c:v>
                </c:pt>
                <c:pt idx="1510">
                  <c:v>0.34362268518518518</c:v>
                </c:pt>
                <c:pt idx="1511">
                  <c:v>0.34364583333333337</c:v>
                </c:pt>
                <c:pt idx="1512">
                  <c:v>0.34368055555555554</c:v>
                </c:pt>
                <c:pt idx="1513">
                  <c:v>0.34370370370370368</c:v>
                </c:pt>
                <c:pt idx="1514">
                  <c:v>0.34372685185185187</c:v>
                </c:pt>
                <c:pt idx="1515">
                  <c:v>0.34375</c:v>
                </c:pt>
                <c:pt idx="1516">
                  <c:v>0.34377314814814813</c:v>
                </c:pt>
                <c:pt idx="1517">
                  <c:v>0.34379629629629632</c:v>
                </c:pt>
                <c:pt idx="1518">
                  <c:v>0.34381944444444446</c:v>
                </c:pt>
                <c:pt idx="1519">
                  <c:v>0.34384259259259259</c:v>
                </c:pt>
                <c:pt idx="1520">
                  <c:v>0.34386574074074078</c:v>
                </c:pt>
                <c:pt idx="1521">
                  <c:v>0.34388888888888891</c:v>
                </c:pt>
                <c:pt idx="1522">
                  <c:v>0.34391203703703704</c:v>
                </c:pt>
                <c:pt idx="1523">
                  <c:v>0.34393518518518523</c:v>
                </c:pt>
                <c:pt idx="1524">
                  <c:v>0.34395833333333337</c:v>
                </c:pt>
                <c:pt idx="1525">
                  <c:v>0.3439814814814815</c:v>
                </c:pt>
                <c:pt idx="1526">
                  <c:v>0.34400462962962958</c:v>
                </c:pt>
                <c:pt idx="1527">
                  <c:v>0.34402777777777777</c:v>
                </c:pt>
                <c:pt idx="1528">
                  <c:v>0.3440509259259259</c:v>
                </c:pt>
                <c:pt idx="1529">
                  <c:v>0.34407407407407403</c:v>
                </c:pt>
                <c:pt idx="1530">
                  <c:v>0.34409722222222222</c:v>
                </c:pt>
                <c:pt idx="1531">
                  <c:v>0.34412037037037035</c:v>
                </c:pt>
                <c:pt idx="1532">
                  <c:v>0.34414351851851849</c:v>
                </c:pt>
                <c:pt idx="1533">
                  <c:v>0.34416666666666668</c:v>
                </c:pt>
                <c:pt idx="1534">
                  <c:v>0.34418981481481481</c:v>
                </c:pt>
                <c:pt idx="1535">
                  <c:v>0.34421296296296294</c:v>
                </c:pt>
                <c:pt idx="1536">
                  <c:v>0.34423611111111113</c:v>
                </c:pt>
                <c:pt idx="1537">
                  <c:v>0.34425925925925926</c:v>
                </c:pt>
                <c:pt idx="1538">
                  <c:v>0.3442824074074074</c:v>
                </c:pt>
                <c:pt idx="1539">
                  <c:v>0.34430555555555559</c:v>
                </c:pt>
                <c:pt idx="1540">
                  <c:v>0.34432870370370372</c:v>
                </c:pt>
                <c:pt idx="1541">
                  <c:v>0.34435185185185185</c:v>
                </c:pt>
                <c:pt idx="1542">
                  <c:v>0.34437500000000004</c:v>
                </c:pt>
                <c:pt idx="1543">
                  <c:v>0.34439814814814818</c:v>
                </c:pt>
                <c:pt idx="1544">
                  <c:v>0.34442129629629631</c:v>
                </c:pt>
                <c:pt idx="1545">
                  <c:v>0.3444444444444445</c:v>
                </c:pt>
                <c:pt idx="1546">
                  <c:v>0.34447916666666667</c:v>
                </c:pt>
                <c:pt idx="1547">
                  <c:v>0.3445023148148148</c:v>
                </c:pt>
                <c:pt idx="1548">
                  <c:v>0.34452546296296299</c:v>
                </c:pt>
                <c:pt idx="1549">
                  <c:v>0.34454861111111112</c:v>
                </c:pt>
                <c:pt idx="1550">
                  <c:v>0.34457175925925926</c:v>
                </c:pt>
                <c:pt idx="1551">
                  <c:v>0.34459490740740745</c:v>
                </c:pt>
                <c:pt idx="1552">
                  <c:v>0.34461805555555558</c:v>
                </c:pt>
                <c:pt idx="1553">
                  <c:v>0.34464120370370371</c:v>
                </c:pt>
                <c:pt idx="1554">
                  <c:v>0.3446643518518519</c:v>
                </c:pt>
                <c:pt idx="1555">
                  <c:v>0.34468750000000004</c:v>
                </c:pt>
                <c:pt idx="1556">
                  <c:v>0.34471064814814811</c:v>
                </c:pt>
                <c:pt idx="1557">
                  <c:v>0.34473379629629625</c:v>
                </c:pt>
                <c:pt idx="1558">
                  <c:v>0.34475694444444444</c:v>
                </c:pt>
                <c:pt idx="1559">
                  <c:v>0.34478009259259257</c:v>
                </c:pt>
                <c:pt idx="1560">
                  <c:v>0.3448032407407407</c:v>
                </c:pt>
                <c:pt idx="1561">
                  <c:v>0.34482638888888889</c:v>
                </c:pt>
                <c:pt idx="1562">
                  <c:v>0.34484953703703702</c:v>
                </c:pt>
                <c:pt idx="1563">
                  <c:v>0.34487268518518516</c:v>
                </c:pt>
                <c:pt idx="1564">
                  <c:v>0.34489583333333335</c:v>
                </c:pt>
                <c:pt idx="1565">
                  <c:v>0.34491898148148148</c:v>
                </c:pt>
                <c:pt idx="1566">
                  <c:v>0.34494212962962961</c:v>
                </c:pt>
                <c:pt idx="1567">
                  <c:v>0.3449652777777778</c:v>
                </c:pt>
                <c:pt idx="1568">
                  <c:v>0.34498842592592593</c:v>
                </c:pt>
                <c:pt idx="1569">
                  <c:v>0.34501157407407407</c:v>
                </c:pt>
                <c:pt idx="1570">
                  <c:v>0.34503472222222226</c:v>
                </c:pt>
                <c:pt idx="1571">
                  <c:v>0.34505787037037039</c:v>
                </c:pt>
                <c:pt idx="1572">
                  <c:v>0.34508101851851852</c:v>
                </c:pt>
                <c:pt idx="1573">
                  <c:v>0.34510416666666671</c:v>
                </c:pt>
                <c:pt idx="1574">
                  <c:v>0.34512731481481485</c:v>
                </c:pt>
                <c:pt idx="1575">
                  <c:v>0.34515046296296298</c:v>
                </c:pt>
                <c:pt idx="1576">
                  <c:v>0.34517361111111117</c:v>
                </c:pt>
                <c:pt idx="1577">
                  <c:v>0.34519675925925924</c:v>
                </c:pt>
                <c:pt idx="1578">
                  <c:v>0.34521990740740738</c:v>
                </c:pt>
                <c:pt idx="1579">
                  <c:v>0.34524305555555551</c:v>
                </c:pt>
                <c:pt idx="1580">
                  <c:v>0.3452662037037037</c:v>
                </c:pt>
                <c:pt idx="1581">
                  <c:v>0.34528935185185183</c:v>
                </c:pt>
                <c:pt idx="1582">
                  <c:v>0.34532407407407412</c:v>
                </c:pt>
                <c:pt idx="1583">
                  <c:v>0.34534722222222225</c:v>
                </c:pt>
                <c:pt idx="1584">
                  <c:v>0.34537037037037038</c:v>
                </c:pt>
                <c:pt idx="1585">
                  <c:v>0.34539351851851857</c:v>
                </c:pt>
                <c:pt idx="1586">
                  <c:v>0.34541666666666665</c:v>
                </c:pt>
                <c:pt idx="1587">
                  <c:v>0.34543981481481478</c:v>
                </c:pt>
                <c:pt idx="1588">
                  <c:v>0.34546296296296292</c:v>
                </c:pt>
                <c:pt idx="1589">
                  <c:v>0.3454861111111111</c:v>
                </c:pt>
                <c:pt idx="1590">
                  <c:v>0.34550925925925924</c:v>
                </c:pt>
                <c:pt idx="1591">
                  <c:v>0.34553240740740737</c:v>
                </c:pt>
                <c:pt idx="1592">
                  <c:v>0.34555555555555556</c:v>
                </c:pt>
                <c:pt idx="1593">
                  <c:v>0.34557870370370369</c:v>
                </c:pt>
                <c:pt idx="1594">
                  <c:v>0.34560185185185183</c:v>
                </c:pt>
                <c:pt idx="1595">
                  <c:v>0.34562500000000002</c:v>
                </c:pt>
                <c:pt idx="1596">
                  <c:v>0.34564814814814815</c:v>
                </c:pt>
                <c:pt idx="1597">
                  <c:v>0.34567129629629628</c:v>
                </c:pt>
                <c:pt idx="1598">
                  <c:v>0.34569444444444447</c:v>
                </c:pt>
                <c:pt idx="1599">
                  <c:v>0.3457175925925926</c:v>
                </c:pt>
                <c:pt idx="1600">
                  <c:v>0.34574074074074074</c:v>
                </c:pt>
                <c:pt idx="1601">
                  <c:v>0.34576388888888893</c:v>
                </c:pt>
                <c:pt idx="1602">
                  <c:v>0.34578703703703706</c:v>
                </c:pt>
                <c:pt idx="1603">
                  <c:v>0.34581018518518519</c:v>
                </c:pt>
                <c:pt idx="1604">
                  <c:v>0.34583333333333338</c:v>
                </c:pt>
                <c:pt idx="1605">
                  <c:v>0.34585648148148151</c:v>
                </c:pt>
                <c:pt idx="1606">
                  <c:v>0.34587962962962965</c:v>
                </c:pt>
                <c:pt idx="1607">
                  <c:v>0.34590277777777773</c:v>
                </c:pt>
                <c:pt idx="1608">
                  <c:v>0.34592592592592591</c:v>
                </c:pt>
                <c:pt idx="1609">
                  <c:v>0.34594907407407405</c:v>
                </c:pt>
                <c:pt idx="1610">
                  <c:v>0.34597222222222218</c:v>
                </c:pt>
                <c:pt idx="1611">
                  <c:v>0.34599537037037037</c:v>
                </c:pt>
                <c:pt idx="1612">
                  <c:v>0.3460300925925926</c:v>
                </c:pt>
                <c:pt idx="1613">
                  <c:v>0.34605324074074079</c:v>
                </c:pt>
                <c:pt idx="1614">
                  <c:v>0.34607638888888892</c:v>
                </c:pt>
                <c:pt idx="1615">
                  <c:v>0.34609953703703705</c:v>
                </c:pt>
                <c:pt idx="1616">
                  <c:v>0.34612268518518513</c:v>
                </c:pt>
                <c:pt idx="1617">
                  <c:v>0.34614583333333332</c:v>
                </c:pt>
                <c:pt idx="1618">
                  <c:v>0.34616898148148145</c:v>
                </c:pt>
                <c:pt idx="1619">
                  <c:v>0.34619212962962959</c:v>
                </c:pt>
                <c:pt idx="1620">
                  <c:v>0.34621527777777777</c:v>
                </c:pt>
                <c:pt idx="1621">
                  <c:v>0.34623842592592591</c:v>
                </c:pt>
                <c:pt idx="1622">
                  <c:v>0.34626157407407404</c:v>
                </c:pt>
                <c:pt idx="1623">
                  <c:v>0.34628472222222223</c:v>
                </c:pt>
                <c:pt idx="1624">
                  <c:v>0.34630787037037036</c:v>
                </c:pt>
                <c:pt idx="1625">
                  <c:v>0.3463310185185185</c:v>
                </c:pt>
                <c:pt idx="1626">
                  <c:v>0.34635416666666669</c:v>
                </c:pt>
                <c:pt idx="1627">
                  <c:v>0.34637731481481482</c:v>
                </c:pt>
                <c:pt idx="1628">
                  <c:v>0.34640046296296295</c:v>
                </c:pt>
                <c:pt idx="1629">
                  <c:v>0.34642361111111114</c:v>
                </c:pt>
                <c:pt idx="1630">
                  <c:v>0.34644675925925927</c:v>
                </c:pt>
                <c:pt idx="1631">
                  <c:v>0.34646990740740741</c:v>
                </c:pt>
                <c:pt idx="1632">
                  <c:v>0.3464930555555556</c:v>
                </c:pt>
                <c:pt idx="1633">
                  <c:v>0.34651620370370373</c:v>
                </c:pt>
                <c:pt idx="1634">
                  <c:v>0.34653935185185186</c:v>
                </c:pt>
                <c:pt idx="1635">
                  <c:v>0.34656250000000005</c:v>
                </c:pt>
                <c:pt idx="1636">
                  <c:v>0.34658564814814818</c:v>
                </c:pt>
                <c:pt idx="1637">
                  <c:v>0.34660879629629626</c:v>
                </c:pt>
                <c:pt idx="1638">
                  <c:v>0.3466319444444444</c:v>
                </c:pt>
                <c:pt idx="1639">
                  <c:v>0.34665509259259258</c:v>
                </c:pt>
                <c:pt idx="1640">
                  <c:v>0.34667824074074072</c:v>
                </c:pt>
                <c:pt idx="1641">
                  <c:v>0.34670138888888885</c:v>
                </c:pt>
                <c:pt idx="1642">
                  <c:v>0.34672453703703704</c:v>
                </c:pt>
                <c:pt idx="1643">
                  <c:v>0.34674768518518517</c:v>
                </c:pt>
                <c:pt idx="1644">
                  <c:v>0.34678240740740746</c:v>
                </c:pt>
                <c:pt idx="1645">
                  <c:v>0.34680555555555559</c:v>
                </c:pt>
                <c:pt idx="1646">
                  <c:v>0.34682870370370367</c:v>
                </c:pt>
                <c:pt idx="1647">
                  <c:v>0.3468518518518518</c:v>
                </c:pt>
                <c:pt idx="1648">
                  <c:v>0.34687499999999999</c:v>
                </c:pt>
                <c:pt idx="1649">
                  <c:v>0.34689814814814812</c:v>
                </c:pt>
                <c:pt idx="1650">
                  <c:v>0.34692129629629626</c:v>
                </c:pt>
                <c:pt idx="1651">
                  <c:v>0.34694444444444444</c:v>
                </c:pt>
                <c:pt idx="1652">
                  <c:v>0.34696759259259258</c:v>
                </c:pt>
                <c:pt idx="1653">
                  <c:v>0.34699074074074071</c:v>
                </c:pt>
                <c:pt idx="1654">
                  <c:v>0.3470138888888889</c:v>
                </c:pt>
                <c:pt idx="1655">
                  <c:v>0.34703703703703703</c:v>
                </c:pt>
                <c:pt idx="1656">
                  <c:v>0.34706018518518517</c:v>
                </c:pt>
                <c:pt idx="1657">
                  <c:v>0.34708333333333335</c:v>
                </c:pt>
                <c:pt idx="1658">
                  <c:v>0.34710648148148149</c:v>
                </c:pt>
                <c:pt idx="1659">
                  <c:v>0.34712962962962962</c:v>
                </c:pt>
                <c:pt idx="1660">
                  <c:v>0.34715277777777781</c:v>
                </c:pt>
                <c:pt idx="1661">
                  <c:v>0.34717592592592594</c:v>
                </c:pt>
                <c:pt idx="1662">
                  <c:v>0.34719907407407408</c:v>
                </c:pt>
                <c:pt idx="1663">
                  <c:v>0.34722222222222227</c:v>
                </c:pt>
                <c:pt idx="1664">
                  <c:v>0.3472453703703704</c:v>
                </c:pt>
                <c:pt idx="1665">
                  <c:v>0.34726851851851853</c:v>
                </c:pt>
                <c:pt idx="1666">
                  <c:v>0.34729166666666672</c:v>
                </c:pt>
                <c:pt idx="1667">
                  <c:v>0.3473148148148148</c:v>
                </c:pt>
                <c:pt idx="1668">
                  <c:v>0.34733796296296293</c:v>
                </c:pt>
                <c:pt idx="1669">
                  <c:v>0.34736111111111106</c:v>
                </c:pt>
                <c:pt idx="1670">
                  <c:v>0.34738425925925925</c:v>
                </c:pt>
                <c:pt idx="1671">
                  <c:v>0.34740740740740739</c:v>
                </c:pt>
                <c:pt idx="1672">
                  <c:v>0.34743055555555552</c:v>
                </c:pt>
                <c:pt idx="1673">
                  <c:v>0.34745370370370371</c:v>
                </c:pt>
                <c:pt idx="1674">
                  <c:v>0.34747685185185184</c:v>
                </c:pt>
                <c:pt idx="1675">
                  <c:v>0.34749999999999998</c:v>
                </c:pt>
                <c:pt idx="1676">
                  <c:v>0.34752314814814816</c:v>
                </c:pt>
                <c:pt idx="1677">
                  <c:v>0.34755787037037034</c:v>
                </c:pt>
                <c:pt idx="1678">
                  <c:v>0.34758101851851847</c:v>
                </c:pt>
                <c:pt idx="1679">
                  <c:v>0.34760416666666666</c:v>
                </c:pt>
                <c:pt idx="1680">
                  <c:v>0.34762731481481479</c:v>
                </c:pt>
                <c:pt idx="1681">
                  <c:v>0.34765046296296293</c:v>
                </c:pt>
                <c:pt idx="1682">
                  <c:v>0.34767361111111111</c:v>
                </c:pt>
                <c:pt idx="1683">
                  <c:v>0.34769675925925925</c:v>
                </c:pt>
                <c:pt idx="1684">
                  <c:v>0.34771990740740738</c:v>
                </c:pt>
                <c:pt idx="1685">
                  <c:v>0.34774305555555557</c:v>
                </c:pt>
                <c:pt idx="1686">
                  <c:v>0.3477662037037037</c:v>
                </c:pt>
                <c:pt idx="1687">
                  <c:v>0.34778935185185184</c:v>
                </c:pt>
                <c:pt idx="1688">
                  <c:v>0.34781250000000002</c:v>
                </c:pt>
                <c:pt idx="1689">
                  <c:v>0.34783564814814816</c:v>
                </c:pt>
                <c:pt idx="1690">
                  <c:v>0.34785879629629629</c:v>
                </c:pt>
                <c:pt idx="1691">
                  <c:v>0.34788194444444448</c:v>
                </c:pt>
                <c:pt idx="1692">
                  <c:v>0.34790509259259261</c:v>
                </c:pt>
                <c:pt idx="1693">
                  <c:v>0.34792824074074075</c:v>
                </c:pt>
                <c:pt idx="1694">
                  <c:v>0.34795138888888894</c:v>
                </c:pt>
                <c:pt idx="1695">
                  <c:v>0.34797453703703707</c:v>
                </c:pt>
                <c:pt idx="1696">
                  <c:v>0.3479976851851852</c:v>
                </c:pt>
                <c:pt idx="1697">
                  <c:v>0.34802083333333328</c:v>
                </c:pt>
                <c:pt idx="1698">
                  <c:v>0.34804398148148147</c:v>
                </c:pt>
                <c:pt idx="1699">
                  <c:v>0.3480671296296296</c:v>
                </c:pt>
                <c:pt idx="1700">
                  <c:v>0.34809027777777773</c:v>
                </c:pt>
                <c:pt idx="1701">
                  <c:v>0.34811342592592592</c:v>
                </c:pt>
                <c:pt idx="1702">
                  <c:v>0.34813657407407406</c:v>
                </c:pt>
                <c:pt idx="1703">
                  <c:v>0.34815972222222219</c:v>
                </c:pt>
                <c:pt idx="1704">
                  <c:v>0.34818287037037038</c:v>
                </c:pt>
                <c:pt idx="1705">
                  <c:v>0.34820601851851851</c:v>
                </c:pt>
                <c:pt idx="1706">
                  <c:v>0.34822916666666665</c:v>
                </c:pt>
                <c:pt idx="1707">
                  <c:v>0.34825231481481483</c:v>
                </c:pt>
                <c:pt idx="1708">
                  <c:v>0.34827546296296297</c:v>
                </c:pt>
                <c:pt idx="1709">
                  <c:v>0.3482986111111111</c:v>
                </c:pt>
                <c:pt idx="1710">
                  <c:v>0.34833333333333333</c:v>
                </c:pt>
                <c:pt idx="1711">
                  <c:v>0.34835648148148146</c:v>
                </c:pt>
                <c:pt idx="1712">
                  <c:v>0.34837962962962959</c:v>
                </c:pt>
                <c:pt idx="1713">
                  <c:v>0.34840277777777778</c:v>
                </c:pt>
                <c:pt idx="1714">
                  <c:v>0.34842592592592592</c:v>
                </c:pt>
                <c:pt idx="1715">
                  <c:v>0.34844907407407405</c:v>
                </c:pt>
                <c:pt idx="1716">
                  <c:v>0.34847222222222224</c:v>
                </c:pt>
                <c:pt idx="1717">
                  <c:v>0.34849537037037037</c:v>
                </c:pt>
                <c:pt idx="1718">
                  <c:v>0.34851851851851851</c:v>
                </c:pt>
                <c:pt idx="1719">
                  <c:v>0.34854166666666669</c:v>
                </c:pt>
                <c:pt idx="1720">
                  <c:v>0.34856481481481483</c:v>
                </c:pt>
                <c:pt idx="1721">
                  <c:v>0.34858796296296296</c:v>
                </c:pt>
                <c:pt idx="1722">
                  <c:v>0.34861111111111115</c:v>
                </c:pt>
                <c:pt idx="1723">
                  <c:v>0.34863425925925928</c:v>
                </c:pt>
                <c:pt idx="1724">
                  <c:v>0.34865740740740742</c:v>
                </c:pt>
                <c:pt idx="1725">
                  <c:v>0.3486805555555556</c:v>
                </c:pt>
                <c:pt idx="1726">
                  <c:v>0.34870370370370374</c:v>
                </c:pt>
                <c:pt idx="1727">
                  <c:v>0.34872685185185182</c:v>
                </c:pt>
                <c:pt idx="1728">
                  <c:v>0.34874999999999995</c:v>
                </c:pt>
                <c:pt idx="1729">
                  <c:v>0.34877314814814814</c:v>
                </c:pt>
                <c:pt idx="1730">
                  <c:v>0.34879629629629627</c:v>
                </c:pt>
                <c:pt idx="1731">
                  <c:v>0.3488194444444444</c:v>
                </c:pt>
                <c:pt idx="1732">
                  <c:v>0.34884259259259259</c:v>
                </c:pt>
                <c:pt idx="1733">
                  <c:v>0.34886574074074073</c:v>
                </c:pt>
                <c:pt idx="1734">
                  <c:v>0.34888888888888886</c:v>
                </c:pt>
                <c:pt idx="1735">
                  <c:v>0.34891203703703705</c:v>
                </c:pt>
                <c:pt idx="1736">
                  <c:v>0.34893518518518518</c:v>
                </c:pt>
                <c:pt idx="1737">
                  <c:v>0.34896990740740735</c:v>
                </c:pt>
                <c:pt idx="1738">
                  <c:v>0.34899305555555554</c:v>
                </c:pt>
                <c:pt idx="1739">
                  <c:v>0.34901620370370368</c:v>
                </c:pt>
                <c:pt idx="1740">
                  <c:v>0.34903935185185181</c:v>
                </c:pt>
                <c:pt idx="1741">
                  <c:v>0.3490625</c:v>
                </c:pt>
                <c:pt idx="1742">
                  <c:v>0.34908564814814813</c:v>
                </c:pt>
                <c:pt idx="1743">
                  <c:v>0.34910879629629626</c:v>
                </c:pt>
                <c:pt idx="1744">
                  <c:v>0.34913194444444445</c:v>
                </c:pt>
                <c:pt idx="1745">
                  <c:v>0.34915509259259259</c:v>
                </c:pt>
                <c:pt idx="1746">
                  <c:v>0.34917824074074072</c:v>
                </c:pt>
                <c:pt idx="1747">
                  <c:v>0.34920138888888891</c:v>
                </c:pt>
                <c:pt idx="1748">
                  <c:v>0.34922453703703704</c:v>
                </c:pt>
                <c:pt idx="1749">
                  <c:v>0.34924768518518517</c:v>
                </c:pt>
                <c:pt idx="1750">
                  <c:v>0.34927083333333336</c:v>
                </c:pt>
                <c:pt idx="1751">
                  <c:v>0.3492939814814815</c:v>
                </c:pt>
                <c:pt idx="1752">
                  <c:v>0.34931712962962963</c:v>
                </c:pt>
                <c:pt idx="1753">
                  <c:v>0.34934027777777782</c:v>
                </c:pt>
                <c:pt idx="1754">
                  <c:v>0.34936342592592595</c:v>
                </c:pt>
                <c:pt idx="1755">
                  <c:v>0.34938657407407409</c:v>
                </c:pt>
                <c:pt idx="1756">
                  <c:v>0.34940972222222227</c:v>
                </c:pt>
                <c:pt idx="1757">
                  <c:v>0.34943287037037035</c:v>
                </c:pt>
                <c:pt idx="1758">
                  <c:v>0.34945601851851849</c:v>
                </c:pt>
                <c:pt idx="1759">
                  <c:v>0.34947916666666662</c:v>
                </c:pt>
                <c:pt idx="1760">
                  <c:v>0.34950231481481481</c:v>
                </c:pt>
                <c:pt idx="1761">
                  <c:v>0.34952546296296294</c:v>
                </c:pt>
                <c:pt idx="1762">
                  <c:v>0.34954861111111107</c:v>
                </c:pt>
                <c:pt idx="1763">
                  <c:v>0.34957175925925926</c:v>
                </c:pt>
                <c:pt idx="1764">
                  <c:v>0.3495949074074074</c:v>
                </c:pt>
                <c:pt idx="1765">
                  <c:v>0.34961805555555553</c:v>
                </c:pt>
                <c:pt idx="1766">
                  <c:v>0.34965277777777781</c:v>
                </c:pt>
                <c:pt idx="1767">
                  <c:v>0.34967592592592595</c:v>
                </c:pt>
                <c:pt idx="1768">
                  <c:v>0.34969907407407402</c:v>
                </c:pt>
                <c:pt idx="1769">
                  <c:v>0.34972222222222221</c:v>
                </c:pt>
                <c:pt idx="1770">
                  <c:v>0.34974537037037035</c:v>
                </c:pt>
                <c:pt idx="1771">
                  <c:v>0.34976851851851848</c:v>
                </c:pt>
                <c:pt idx="1772">
                  <c:v>0.34979166666666667</c:v>
                </c:pt>
                <c:pt idx="1773">
                  <c:v>0.3498148148148148</c:v>
                </c:pt>
                <c:pt idx="1774">
                  <c:v>0.34983796296296293</c:v>
                </c:pt>
                <c:pt idx="1775">
                  <c:v>0.34986111111111112</c:v>
                </c:pt>
                <c:pt idx="1776">
                  <c:v>0.34988425925925926</c:v>
                </c:pt>
                <c:pt idx="1777">
                  <c:v>0.34990740740740739</c:v>
                </c:pt>
                <c:pt idx="1778">
                  <c:v>0.34993055555555558</c:v>
                </c:pt>
                <c:pt idx="1779">
                  <c:v>0.34995370370370371</c:v>
                </c:pt>
                <c:pt idx="1780">
                  <c:v>0.34997685185185184</c:v>
                </c:pt>
                <c:pt idx="1781">
                  <c:v>0.35000000000000003</c:v>
                </c:pt>
                <c:pt idx="1782">
                  <c:v>0.35002314814814817</c:v>
                </c:pt>
                <c:pt idx="1783">
                  <c:v>0.3500462962962963</c:v>
                </c:pt>
                <c:pt idx="1784">
                  <c:v>0.35006944444444449</c:v>
                </c:pt>
                <c:pt idx="1785">
                  <c:v>0.35009259259259262</c:v>
                </c:pt>
                <c:pt idx="1786">
                  <c:v>0.35011574074074076</c:v>
                </c:pt>
                <c:pt idx="1787">
                  <c:v>0.35013888888888883</c:v>
                </c:pt>
                <c:pt idx="1788">
                  <c:v>0.35016203703703702</c:v>
                </c:pt>
                <c:pt idx="1789">
                  <c:v>0.35018518518518515</c:v>
                </c:pt>
                <c:pt idx="1790">
                  <c:v>0.35020833333333329</c:v>
                </c:pt>
                <c:pt idx="1791">
                  <c:v>0.35023148148148148</c:v>
                </c:pt>
                <c:pt idx="1792">
                  <c:v>0.35025462962962961</c:v>
                </c:pt>
                <c:pt idx="1793">
                  <c:v>0.35027777777777774</c:v>
                </c:pt>
                <c:pt idx="1794">
                  <c:v>0.35031250000000003</c:v>
                </c:pt>
                <c:pt idx="1795">
                  <c:v>0.35033564814814816</c:v>
                </c:pt>
                <c:pt idx="1796">
                  <c:v>0.35035879629629635</c:v>
                </c:pt>
                <c:pt idx="1797">
                  <c:v>0.35038194444444448</c:v>
                </c:pt>
                <c:pt idx="1798">
                  <c:v>0.35040509259259256</c:v>
                </c:pt>
                <c:pt idx="1799">
                  <c:v>0.35042824074074069</c:v>
                </c:pt>
                <c:pt idx="1800">
                  <c:v>0.35045138888888888</c:v>
                </c:pt>
                <c:pt idx="1801">
                  <c:v>0.35047453703703701</c:v>
                </c:pt>
                <c:pt idx="1802">
                  <c:v>0.35049768518518515</c:v>
                </c:pt>
                <c:pt idx="1803">
                  <c:v>0.35052083333333334</c:v>
                </c:pt>
                <c:pt idx="1804">
                  <c:v>0.35054398148148147</c:v>
                </c:pt>
                <c:pt idx="1805">
                  <c:v>0.3505671296296296</c:v>
                </c:pt>
                <c:pt idx="1806">
                  <c:v>0.35059027777777779</c:v>
                </c:pt>
                <c:pt idx="1807">
                  <c:v>0.35061342592592593</c:v>
                </c:pt>
                <c:pt idx="1808">
                  <c:v>0.35063657407407406</c:v>
                </c:pt>
                <c:pt idx="1809">
                  <c:v>0.35065972222222225</c:v>
                </c:pt>
                <c:pt idx="1810">
                  <c:v>0.35068287037037038</c:v>
                </c:pt>
                <c:pt idx="1811">
                  <c:v>0.35070601851851851</c:v>
                </c:pt>
                <c:pt idx="1812">
                  <c:v>0.3507291666666667</c:v>
                </c:pt>
                <c:pt idx="1813">
                  <c:v>0.35075231481481484</c:v>
                </c:pt>
                <c:pt idx="1814">
                  <c:v>0.35077546296296297</c:v>
                </c:pt>
                <c:pt idx="1815">
                  <c:v>0.35079861111111116</c:v>
                </c:pt>
                <c:pt idx="1816">
                  <c:v>0.35082175925925929</c:v>
                </c:pt>
                <c:pt idx="1817">
                  <c:v>0.35084490740740737</c:v>
                </c:pt>
                <c:pt idx="1818">
                  <c:v>0.3508680555555555</c:v>
                </c:pt>
                <c:pt idx="1819">
                  <c:v>0.35089120370370369</c:v>
                </c:pt>
                <c:pt idx="1820">
                  <c:v>0.35091435185185182</c:v>
                </c:pt>
                <c:pt idx="1821">
                  <c:v>0.35093749999999996</c:v>
                </c:pt>
                <c:pt idx="1822">
                  <c:v>0.35096064814814815</c:v>
                </c:pt>
                <c:pt idx="1823">
                  <c:v>0.35098379629629628</c:v>
                </c:pt>
                <c:pt idx="1824">
                  <c:v>0.35100694444444441</c:v>
                </c:pt>
                <c:pt idx="1825">
                  <c:v>0.3510300925925926</c:v>
                </c:pt>
                <c:pt idx="1826">
                  <c:v>0.35105324074074074</c:v>
                </c:pt>
                <c:pt idx="1827">
                  <c:v>0.35108796296296302</c:v>
                </c:pt>
                <c:pt idx="1828">
                  <c:v>0.3511111111111111</c:v>
                </c:pt>
                <c:pt idx="1829">
                  <c:v>0.35113425925925923</c:v>
                </c:pt>
                <c:pt idx="1830">
                  <c:v>0.35115740740740736</c:v>
                </c:pt>
                <c:pt idx="1831">
                  <c:v>0.35118055555555555</c:v>
                </c:pt>
                <c:pt idx="1832">
                  <c:v>0.35120370370370368</c:v>
                </c:pt>
                <c:pt idx="1833">
                  <c:v>0.35122685185185182</c:v>
                </c:pt>
                <c:pt idx="1834">
                  <c:v>0.35125000000000001</c:v>
                </c:pt>
                <c:pt idx="1835">
                  <c:v>0.35127314814814814</c:v>
                </c:pt>
                <c:pt idx="1836">
                  <c:v>0.35129629629629627</c:v>
                </c:pt>
                <c:pt idx="1837">
                  <c:v>0.35131944444444446</c:v>
                </c:pt>
                <c:pt idx="1838">
                  <c:v>0.3513425925925926</c:v>
                </c:pt>
                <c:pt idx="1839">
                  <c:v>0.35136574074074073</c:v>
                </c:pt>
                <c:pt idx="1840">
                  <c:v>0.35138888888888892</c:v>
                </c:pt>
                <c:pt idx="1841">
                  <c:v>0.35141203703703705</c:v>
                </c:pt>
                <c:pt idx="1842">
                  <c:v>0.35143518518518518</c:v>
                </c:pt>
                <c:pt idx="1843">
                  <c:v>0.35145833333333337</c:v>
                </c:pt>
                <c:pt idx="1844">
                  <c:v>0.35148148148148151</c:v>
                </c:pt>
                <c:pt idx="1845">
                  <c:v>0.35150462962962964</c:v>
                </c:pt>
                <c:pt idx="1846">
                  <c:v>0.35152777777777783</c:v>
                </c:pt>
                <c:pt idx="1847">
                  <c:v>0.35155092592592596</c:v>
                </c:pt>
                <c:pt idx="1848">
                  <c:v>0.35157407407407404</c:v>
                </c:pt>
                <c:pt idx="1849">
                  <c:v>0.35159722222222217</c:v>
                </c:pt>
                <c:pt idx="1850">
                  <c:v>0.35162037037037036</c:v>
                </c:pt>
                <c:pt idx="1851">
                  <c:v>0.35164351851851849</c:v>
                </c:pt>
                <c:pt idx="1852">
                  <c:v>0.35166666666666663</c:v>
                </c:pt>
                <c:pt idx="1853">
                  <c:v>0.35168981481481482</c:v>
                </c:pt>
                <c:pt idx="1854">
                  <c:v>0.35171296296296295</c:v>
                </c:pt>
                <c:pt idx="1855">
                  <c:v>0.35173611111111108</c:v>
                </c:pt>
                <c:pt idx="1856">
                  <c:v>0.35177083333333337</c:v>
                </c:pt>
                <c:pt idx="1857">
                  <c:v>0.3517939814814815</c:v>
                </c:pt>
                <c:pt idx="1858">
                  <c:v>0.35181712962962958</c:v>
                </c:pt>
                <c:pt idx="1859">
                  <c:v>0.35184027777777777</c:v>
                </c:pt>
                <c:pt idx="1860">
                  <c:v>0.3518634259259259</c:v>
                </c:pt>
                <c:pt idx="1861">
                  <c:v>0.35188657407407403</c:v>
                </c:pt>
                <c:pt idx="1862">
                  <c:v>0.35190972222222222</c:v>
                </c:pt>
                <c:pt idx="1863">
                  <c:v>0.35193287037037035</c:v>
                </c:pt>
                <c:pt idx="1864">
                  <c:v>0.35195601851851849</c:v>
                </c:pt>
                <c:pt idx="1865">
                  <c:v>0.35197916666666668</c:v>
                </c:pt>
                <c:pt idx="1866">
                  <c:v>0.35200231481481481</c:v>
                </c:pt>
                <c:pt idx="1867">
                  <c:v>0.35202546296296294</c:v>
                </c:pt>
                <c:pt idx="1868">
                  <c:v>0.35204861111111113</c:v>
                </c:pt>
                <c:pt idx="1869">
                  <c:v>0.35207175925925926</c:v>
                </c:pt>
                <c:pt idx="1870">
                  <c:v>0.3520949074074074</c:v>
                </c:pt>
                <c:pt idx="1871">
                  <c:v>0.35211805555555559</c:v>
                </c:pt>
                <c:pt idx="1872">
                  <c:v>0.35214120370370372</c:v>
                </c:pt>
                <c:pt idx="1873">
                  <c:v>0.35216435185185185</c:v>
                </c:pt>
                <c:pt idx="1874">
                  <c:v>0.35218750000000004</c:v>
                </c:pt>
                <c:pt idx="1875">
                  <c:v>0.35221064814814818</c:v>
                </c:pt>
                <c:pt idx="1876">
                  <c:v>0.35223379629629631</c:v>
                </c:pt>
                <c:pt idx="1877">
                  <c:v>0.3522569444444445</c:v>
                </c:pt>
                <c:pt idx="1878">
                  <c:v>0.35228009259259263</c:v>
                </c:pt>
                <c:pt idx="1879">
                  <c:v>0.35230324074074071</c:v>
                </c:pt>
                <c:pt idx="1880">
                  <c:v>0.35232638888888884</c:v>
                </c:pt>
                <c:pt idx="1881">
                  <c:v>0.35234953703703703</c:v>
                </c:pt>
                <c:pt idx="1882">
                  <c:v>0.35237268518518516</c:v>
                </c:pt>
                <c:pt idx="1883">
                  <c:v>0.3523958333333333</c:v>
                </c:pt>
                <c:pt idx="1884">
                  <c:v>0.35241898148148149</c:v>
                </c:pt>
                <c:pt idx="1885">
                  <c:v>0.35245370370370371</c:v>
                </c:pt>
                <c:pt idx="1886">
                  <c:v>0.3524768518518519</c:v>
                </c:pt>
                <c:pt idx="1887">
                  <c:v>0.35250000000000004</c:v>
                </c:pt>
                <c:pt idx="1888">
                  <c:v>0.35252314814814811</c:v>
                </c:pt>
                <c:pt idx="1889">
                  <c:v>0.35254629629629625</c:v>
                </c:pt>
                <c:pt idx="1890">
                  <c:v>0.35256944444444444</c:v>
                </c:pt>
                <c:pt idx="1891">
                  <c:v>0.35259259259259257</c:v>
                </c:pt>
                <c:pt idx="1892">
                  <c:v>0.3526157407407407</c:v>
                </c:pt>
                <c:pt idx="1893">
                  <c:v>0.35263888888888889</c:v>
                </c:pt>
                <c:pt idx="1894">
                  <c:v>0.35266203703703702</c:v>
                </c:pt>
                <c:pt idx="1895">
                  <c:v>0.35268518518518516</c:v>
                </c:pt>
                <c:pt idx="1896">
                  <c:v>0.35270833333333335</c:v>
                </c:pt>
                <c:pt idx="1897">
                  <c:v>0.35273148148148148</c:v>
                </c:pt>
                <c:pt idx="1898">
                  <c:v>0.35275462962962961</c:v>
                </c:pt>
                <c:pt idx="1899">
                  <c:v>0.3527777777777778</c:v>
                </c:pt>
                <c:pt idx="1900">
                  <c:v>0.35280092592592593</c:v>
                </c:pt>
                <c:pt idx="1901">
                  <c:v>0.35282407407407407</c:v>
                </c:pt>
                <c:pt idx="1902">
                  <c:v>0.35284722222222226</c:v>
                </c:pt>
                <c:pt idx="1903">
                  <c:v>0.35287037037037039</c:v>
                </c:pt>
                <c:pt idx="1904">
                  <c:v>0.35289351851851852</c:v>
                </c:pt>
                <c:pt idx="1905">
                  <c:v>0.35291666666666671</c:v>
                </c:pt>
                <c:pt idx="1906">
                  <c:v>0.35293981481481485</c:v>
                </c:pt>
                <c:pt idx="1907">
                  <c:v>0.35296296296296298</c:v>
                </c:pt>
                <c:pt idx="1908">
                  <c:v>0.35298611111111117</c:v>
                </c:pt>
                <c:pt idx="1909">
                  <c:v>0.35300925925925924</c:v>
                </c:pt>
                <c:pt idx="1910">
                  <c:v>0.35303240740740738</c:v>
                </c:pt>
                <c:pt idx="1911">
                  <c:v>0.35305555555555551</c:v>
                </c:pt>
                <c:pt idx="1912">
                  <c:v>0.3530787037037037</c:v>
                </c:pt>
                <c:pt idx="1913">
                  <c:v>0.35311342592592593</c:v>
                </c:pt>
                <c:pt idx="1914">
                  <c:v>0.35313657407407412</c:v>
                </c:pt>
                <c:pt idx="1915">
                  <c:v>0.35315972222222225</c:v>
                </c:pt>
                <c:pt idx="1916">
                  <c:v>0.35318287037037038</c:v>
                </c:pt>
                <c:pt idx="1917">
                  <c:v>0.35320601851851857</c:v>
                </c:pt>
                <c:pt idx="1918">
                  <c:v>0.35322916666666665</c:v>
                </c:pt>
                <c:pt idx="1919">
                  <c:v>0.35325231481481478</c:v>
                </c:pt>
                <c:pt idx="1920">
                  <c:v>0.35327546296296292</c:v>
                </c:pt>
                <c:pt idx="1921">
                  <c:v>0.3532986111111111</c:v>
                </c:pt>
                <c:pt idx="1922">
                  <c:v>0.35332175925925924</c:v>
                </c:pt>
                <c:pt idx="1923">
                  <c:v>0.35334490740740737</c:v>
                </c:pt>
                <c:pt idx="1924">
                  <c:v>0.35336805555555556</c:v>
                </c:pt>
                <c:pt idx="1925">
                  <c:v>0.35339120370370369</c:v>
                </c:pt>
                <c:pt idx="1926">
                  <c:v>0.35341435185185183</c:v>
                </c:pt>
                <c:pt idx="1927">
                  <c:v>0.35343750000000002</c:v>
                </c:pt>
                <c:pt idx="1928">
                  <c:v>0.35346064814814815</c:v>
                </c:pt>
                <c:pt idx="1929">
                  <c:v>0.35348379629629628</c:v>
                </c:pt>
                <c:pt idx="1930">
                  <c:v>0.35350694444444447</c:v>
                </c:pt>
                <c:pt idx="1931">
                  <c:v>0.3535300925925926</c:v>
                </c:pt>
                <c:pt idx="1932">
                  <c:v>0.35355324074074074</c:v>
                </c:pt>
                <c:pt idx="1933">
                  <c:v>0.35357638888888893</c:v>
                </c:pt>
                <c:pt idx="1934">
                  <c:v>0.35359953703703706</c:v>
                </c:pt>
                <c:pt idx="1935">
                  <c:v>0.35362268518518519</c:v>
                </c:pt>
                <c:pt idx="1936">
                  <c:v>0.35364583333333338</c:v>
                </c:pt>
                <c:pt idx="1937">
                  <c:v>0.35366898148148151</c:v>
                </c:pt>
                <c:pt idx="1938">
                  <c:v>0.35369212962962965</c:v>
                </c:pt>
                <c:pt idx="1939">
                  <c:v>0.35371527777777773</c:v>
                </c:pt>
                <c:pt idx="1940">
                  <c:v>0.35375000000000001</c:v>
                </c:pt>
                <c:pt idx="1941">
                  <c:v>0.35377314814814814</c:v>
                </c:pt>
                <c:pt idx="1942">
                  <c:v>0.35379629629629633</c:v>
                </c:pt>
                <c:pt idx="1943">
                  <c:v>0.35381944444444446</c:v>
                </c:pt>
                <c:pt idx="1944">
                  <c:v>0.3538425925925926</c:v>
                </c:pt>
                <c:pt idx="1945">
                  <c:v>0.35386574074074079</c:v>
                </c:pt>
                <c:pt idx="1946">
                  <c:v>0.35388888888888892</c:v>
                </c:pt>
                <c:pt idx="1947">
                  <c:v>0.35391203703703705</c:v>
                </c:pt>
                <c:pt idx="1948">
                  <c:v>0.35393518518518513</c:v>
                </c:pt>
                <c:pt idx="1949">
                  <c:v>0.35395833333333332</c:v>
                </c:pt>
                <c:pt idx="1950">
                  <c:v>0.35398148148148145</c:v>
                </c:pt>
                <c:pt idx="1951">
                  <c:v>0.35400462962962959</c:v>
                </c:pt>
                <c:pt idx="1952">
                  <c:v>0.35402777777777777</c:v>
                </c:pt>
                <c:pt idx="1953">
                  <c:v>0.35405092592592591</c:v>
                </c:pt>
                <c:pt idx="1954">
                  <c:v>0.35407407407407404</c:v>
                </c:pt>
                <c:pt idx="1955">
                  <c:v>0.35409722222222223</c:v>
                </c:pt>
                <c:pt idx="1956">
                  <c:v>0.35412037037037036</c:v>
                </c:pt>
                <c:pt idx="1957">
                  <c:v>0.3541435185185185</c:v>
                </c:pt>
                <c:pt idx="1958">
                  <c:v>0.35416666666666669</c:v>
                </c:pt>
                <c:pt idx="1959">
                  <c:v>0.35418981481481482</c:v>
                </c:pt>
                <c:pt idx="1960">
                  <c:v>0.35421296296296295</c:v>
                </c:pt>
                <c:pt idx="1961">
                  <c:v>0.35423611111111114</c:v>
                </c:pt>
                <c:pt idx="1962">
                  <c:v>0.35425925925925927</c:v>
                </c:pt>
                <c:pt idx="1963">
                  <c:v>0.35428240740740741</c:v>
                </c:pt>
                <c:pt idx="1964">
                  <c:v>0.3543055555555556</c:v>
                </c:pt>
                <c:pt idx="1965">
                  <c:v>0.35432870370370373</c:v>
                </c:pt>
                <c:pt idx="1966">
                  <c:v>0.3543634259259259</c:v>
                </c:pt>
                <c:pt idx="1967">
                  <c:v>0.35438657407407409</c:v>
                </c:pt>
                <c:pt idx="1968">
                  <c:v>0.35440972222222222</c:v>
                </c:pt>
                <c:pt idx="1969">
                  <c:v>0.35443287037037036</c:v>
                </c:pt>
                <c:pt idx="1970">
                  <c:v>0.35445601851851855</c:v>
                </c:pt>
                <c:pt idx="1971">
                  <c:v>0.35447916666666668</c:v>
                </c:pt>
                <c:pt idx="1972">
                  <c:v>0.35450231481481481</c:v>
                </c:pt>
                <c:pt idx="1973">
                  <c:v>0.354525462962963</c:v>
                </c:pt>
                <c:pt idx="1974">
                  <c:v>0.35454861111111113</c:v>
                </c:pt>
                <c:pt idx="1975">
                  <c:v>0.35457175925925927</c:v>
                </c:pt>
                <c:pt idx="1976">
                  <c:v>0.35459490740740746</c:v>
                </c:pt>
                <c:pt idx="1977">
                  <c:v>0.35461805555555559</c:v>
                </c:pt>
                <c:pt idx="1978">
                  <c:v>0.35464120370370367</c:v>
                </c:pt>
                <c:pt idx="1979">
                  <c:v>0.3546643518518518</c:v>
                </c:pt>
                <c:pt idx="1980">
                  <c:v>0.35468749999999999</c:v>
                </c:pt>
                <c:pt idx="1981">
                  <c:v>0.35471064814814812</c:v>
                </c:pt>
                <c:pt idx="1982">
                  <c:v>0.35473379629629626</c:v>
                </c:pt>
                <c:pt idx="1983">
                  <c:v>0.35475694444444444</c:v>
                </c:pt>
                <c:pt idx="1984">
                  <c:v>0.35478009259259258</c:v>
                </c:pt>
                <c:pt idx="1985">
                  <c:v>0.35480324074074071</c:v>
                </c:pt>
                <c:pt idx="1986">
                  <c:v>0.3548263888888889</c:v>
                </c:pt>
                <c:pt idx="1987">
                  <c:v>0.35484953703703703</c:v>
                </c:pt>
                <c:pt idx="1988">
                  <c:v>0.35487268518518517</c:v>
                </c:pt>
                <c:pt idx="1989">
                  <c:v>0.35489583333333335</c:v>
                </c:pt>
                <c:pt idx="1990">
                  <c:v>0.35491898148148149</c:v>
                </c:pt>
              </c:numCache>
            </c:numRef>
          </c:xVal>
          <c:yVal>
            <c:numRef>
              <c:f>航路データ!$H$3:$H$3000</c:f>
              <c:numCache>
                <c:formatCode>General</c:formatCode>
                <c:ptCount val="299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176.11352155544813</c:v>
                </c:pt>
                <c:pt idx="251">
                  <c:v>176.05186141277576</c:v>
                </c:pt>
                <c:pt idx="252">
                  <c:v>175.78893541591776</c:v>
                </c:pt>
                <c:pt idx="253">
                  <c:v>175.68109498236547</c:v>
                </c:pt>
                <c:pt idx="254">
                  <c:v>175.58275745287207</c:v>
                </c:pt>
                <c:pt idx="255">
                  <c:v>175.37123473422022</c:v>
                </c:pt>
                <c:pt idx="256">
                  <c:v>175.33735657855547</c:v>
                </c:pt>
                <c:pt idx="257">
                  <c:v>175.33735657855547</c:v>
                </c:pt>
                <c:pt idx="258">
                  <c:v>175.33735657855547</c:v>
                </c:pt>
                <c:pt idx="259">
                  <c:v>175.37123473422022</c:v>
                </c:pt>
                <c:pt idx="260">
                  <c:v>175.42740935514058</c:v>
                </c:pt>
                <c:pt idx="261">
                  <c:v>175.67022824899428</c:v>
                </c:pt>
                <c:pt idx="262">
                  <c:v>175.63753837031476</c:v>
                </c:pt>
                <c:pt idx="263">
                  <c:v>176.0311828792214</c:v>
                </c:pt>
                <c:pt idx="264">
                  <c:v>175.82099266650695</c:v>
                </c:pt>
                <c:pt idx="265">
                  <c:v>175.75674167483137</c:v>
                </c:pt>
                <c:pt idx="266">
                  <c:v>175.74598018352617</c:v>
                </c:pt>
                <c:pt idx="267">
                  <c:v>175.50544284235329</c:v>
                </c:pt>
                <c:pt idx="268">
                  <c:v>175.46093987547397</c:v>
                </c:pt>
                <c:pt idx="269">
                  <c:v>175.46093987547397</c:v>
                </c:pt>
                <c:pt idx="270">
                  <c:v>175.42740935514058</c:v>
                </c:pt>
                <c:pt idx="271">
                  <c:v>175.38249860841449</c:v>
                </c:pt>
                <c:pt idx="272">
                  <c:v>175.33735657855547</c:v>
                </c:pt>
                <c:pt idx="273">
                  <c:v>175.29198453699837</c:v>
                </c:pt>
                <c:pt idx="274">
                  <c:v>175.29198453699837</c:v>
                </c:pt>
                <c:pt idx="275">
                  <c:v>175.18906310542351</c:v>
                </c:pt>
                <c:pt idx="276">
                  <c:v>175.18906310542351</c:v>
                </c:pt>
                <c:pt idx="277">
                  <c:v>175.22349800446841</c:v>
                </c:pt>
                <c:pt idx="278">
                  <c:v>175.26921266143157</c:v>
                </c:pt>
                <c:pt idx="279">
                  <c:v>175.29198453699837</c:v>
                </c:pt>
                <c:pt idx="280">
                  <c:v>175.28060573706978</c:v>
                </c:pt>
                <c:pt idx="281">
                  <c:v>175.24638376349839</c:v>
                </c:pt>
                <c:pt idx="282">
                  <c:v>175.21203385258102</c:v>
                </c:pt>
                <c:pt idx="283">
                  <c:v>175.24638376349839</c:v>
                </c:pt>
                <c:pt idx="284">
                  <c:v>175.14295240725363</c:v>
                </c:pt>
                <c:pt idx="285">
                  <c:v>175.22349800446841</c:v>
                </c:pt>
                <c:pt idx="286">
                  <c:v>175.01499429070998</c:v>
                </c:pt>
                <c:pt idx="287">
                  <c:v>174.36314443020549</c:v>
                </c:pt>
                <c:pt idx="288">
                  <c:v>173.41081266605687</c:v>
                </c:pt>
                <c:pt idx="289">
                  <c:v>173.04799907776683</c:v>
                </c:pt>
                <c:pt idx="290">
                  <c:v>172.8843355721533</c:v>
                </c:pt>
                <c:pt idx="291">
                  <c:v>172.63618944171509</c:v>
                </c:pt>
                <c:pt idx="292">
                  <c:v>172.67776268211247</c:v>
                </c:pt>
                <c:pt idx="293">
                  <c:v>172.67776268211247</c:v>
                </c:pt>
                <c:pt idx="294">
                  <c:v>172.7054308525266</c:v>
                </c:pt>
                <c:pt idx="295">
                  <c:v>172.67776268211247</c:v>
                </c:pt>
                <c:pt idx="296">
                  <c:v>172.62231287283058</c:v>
                </c:pt>
                <c:pt idx="297">
                  <c:v>172.60842693765997</c:v>
                </c:pt>
                <c:pt idx="298">
                  <c:v>172.51096539937686</c:v>
                </c:pt>
                <c:pt idx="299">
                  <c:v>172.44107497041367</c:v>
                </c:pt>
                <c:pt idx="300">
                  <c:v>172.35690929621364</c:v>
                </c:pt>
                <c:pt idx="301">
                  <c:v>172.34285055017187</c:v>
                </c:pt>
                <c:pt idx="302">
                  <c:v>172.34285055017187</c:v>
                </c:pt>
                <c:pt idx="303">
                  <c:v>172.34285055017187</c:v>
                </c:pt>
                <c:pt idx="304">
                  <c:v>172.30062148994884</c:v>
                </c:pt>
                <c:pt idx="305">
                  <c:v>172.28652762112603</c:v>
                </c:pt>
                <c:pt idx="306">
                  <c:v>172.2441938555157</c:v>
                </c:pt>
                <c:pt idx="307">
                  <c:v>172.27242504065237</c:v>
                </c:pt>
                <c:pt idx="308">
                  <c:v>172.55279007265801</c:v>
                </c:pt>
                <c:pt idx="309">
                  <c:v>172.1734653805558</c:v>
                </c:pt>
                <c:pt idx="310">
                  <c:v>172.2159281563907</c:v>
                </c:pt>
                <c:pt idx="311">
                  <c:v>172.27242504065237</c:v>
                </c:pt>
                <c:pt idx="312">
                  <c:v>172.41305550989571</c:v>
                </c:pt>
                <c:pt idx="313">
                  <c:v>172.38500021207844</c:v>
                </c:pt>
                <c:pt idx="314">
                  <c:v>172.38500021207844</c:v>
                </c:pt>
                <c:pt idx="315">
                  <c:v>172.32878298207322</c:v>
                </c:pt>
                <c:pt idx="316">
                  <c:v>172.34285055017187</c:v>
                </c:pt>
                <c:pt idx="317">
                  <c:v>172.32878298207322</c:v>
                </c:pt>
                <c:pt idx="318">
                  <c:v>172.32878298207322</c:v>
                </c:pt>
                <c:pt idx="319">
                  <c:v>172.31470661947043</c:v>
                </c:pt>
                <c:pt idx="320">
                  <c:v>172.62231287283058</c:v>
                </c:pt>
                <c:pt idx="321">
                  <c:v>172.62231287283058</c:v>
                </c:pt>
                <c:pt idx="322">
                  <c:v>172.39903232695843</c:v>
                </c:pt>
                <c:pt idx="323">
                  <c:v>171.20664704878124</c:v>
                </c:pt>
                <c:pt idx="324">
                  <c:v>170.58504681650385</c:v>
                </c:pt>
                <c:pt idx="325">
                  <c:v>170.37567419040204</c:v>
                </c:pt>
                <c:pt idx="326">
                  <c:v>169.25545372504789</c:v>
                </c:pt>
                <c:pt idx="327">
                  <c:v>169.07222061934328</c:v>
                </c:pt>
                <c:pt idx="328">
                  <c:v>169.04165295366005</c:v>
                </c:pt>
                <c:pt idx="329">
                  <c:v>169.01107779483365</c:v>
                </c:pt>
                <c:pt idx="330">
                  <c:v>168.64369333072449</c:v>
                </c:pt>
                <c:pt idx="331">
                  <c:v>167.37207907133538</c:v>
                </c:pt>
                <c:pt idx="332">
                  <c:v>165.68356644228581</c:v>
                </c:pt>
                <c:pt idx="333">
                  <c:v>164.45449922583248</c:v>
                </c:pt>
                <c:pt idx="334">
                  <c:v>164.06459213371642</c:v>
                </c:pt>
                <c:pt idx="335">
                  <c:v>164.06459213371642</c:v>
                </c:pt>
                <c:pt idx="336">
                  <c:v>163.57674081230201</c:v>
                </c:pt>
                <c:pt idx="337">
                  <c:v>163.49703958042775</c:v>
                </c:pt>
                <c:pt idx="338">
                  <c:v>163.44417486142686</c:v>
                </c:pt>
                <c:pt idx="339">
                  <c:v>163.4309927922248</c:v>
                </c:pt>
                <c:pt idx="340">
                  <c:v>163.44417486142686</c:v>
                </c:pt>
                <c:pt idx="341">
                  <c:v>163.4838030285207</c:v>
                </c:pt>
                <c:pt idx="342">
                  <c:v>163.53683006648228</c:v>
                </c:pt>
                <c:pt idx="343">
                  <c:v>163.56342394631764</c:v>
                </c:pt>
                <c:pt idx="344">
                  <c:v>163.56342394631764</c:v>
                </c:pt>
                <c:pt idx="345">
                  <c:v>163.55012034875824</c:v>
                </c:pt>
                <c:pt idx="346">
                  <c:v>163.77805424873617</c:v>
                </c:pt>
                <c:pt idx="347">
                  <c:v>163.73756112913125</c:v>
                </c:pt>
                <c:pt idx="348">
                  <c:v>163.61677055270735</c:v>
                </c:pt>
                <c:pt idx="349">
                  <c:v>163.56342394631764</c:v>
                </c:pt>
                <c:pt idx="350">
                  <c:v>163.57674081230201</c:v>
                </c:pt>
                <c:pt idx="351">
                  <c:v>163.60341416227413</c:v>
                </c:pt>
                <c:pt idx="352">
                  <c:v>163.65691802515144</c:v>
                </c:pt>
                <c:pt idx="353">
                  <c:v>163.65691802515144</c:v>
                </c:pt>
                <c:pt idx="354">
                  <c:v>163.65691802515144</c:v>
                </c:pt>
                <c:pt idx="355">
                  <c:v>163.65691802515144</c:v>
                </c:pt>
                <c:pt idx="356">
                  <c:v>163.63014002445658</c:v>
                </c:pt>
                <c:pt idx="357">
                  <c:v>163.63014002445658</c:v>
                </c:pt>
                <c:pt idx="358">
                  <c:v>163.64352253082581</c:v>
                </c:pt>
                <c:pt idx="359">
                  <c:v>163.59007089988535</c:v>
                </c:pt>
                <c:pt idx="360">
                  <c:v>163.61677055270735</c:v>
                </c:pt>
                <c:pt idx="361">
                  <c:v>163.53683006648228</c:v>
                </c:pt>
                <c:pt idx="362">
                  <c:v>163.53683006648228</c:v>
                </c:pt>
                <c:pt idx="363">
                  <c:v>163.56342394631764</c:v>
                </c:pt>
                <c:pt idx="364">
                  <c:v>163.59007089988535</c:v>
                </c:pt>
                <c:pt idx="365">
                  <c:v>163.56342394631764</c:v>
                </c:pt>
                <c:pt idx="366">
                  <c:v>164.32824452548255</c:v>
                </c:pt>
                <c:pt idx="367">
                  <c:v>163.57674081230201</c:v>
                </c:pt>
                <c:pt idx="368">
                  <c:v>163.57674081230201</c:v>
                </c:pt>
                <c:pt idx="369">
                  <c:v>163.47058002667706</c:v>
                </c:pt>
                <c:pt idx="370">
                  <c:v>163.49703958042775</c:v>
                </c:pt>
                <c:pt idx="371">
                  <c:v>163.49703958042775</c:v>
                </c:pt>
                <c:pt idx="372">
                  <c:v>163.4838030285207</c:v>
                </c:pt>
                <c:pt idx="373">
                  <c:v>163.45737062195047</c:v>
                </c:pt>
                <c:pt idx="374">
                  <c:v>163.4309927922248</c:v>
                </c:pt>
                <c:pt idx="375">
                  <c:v>163.49703958042775</c:v>
                </c:pt>
                <c:pt idx="376">
                  <c:v>163.57674081230201</c:v>
                </c:pt>
                <c:pt idx="377">
                  <c:v>163.55012034875824</c:v>
                </c:pt>
                <c:pt idx="378">
                  <c:v>163.49703958042775</c:v>
                </c:pt>
                <c:pt idx="379">
                  <c:v>163.45737062195047</c:v>
                </c:pt>
                <c:pt idx="380">
                  <c:v>163.44417486142686</c:v>
                </c:pt>
                <c:pt idx="381">
                  <c:v>163.4178244614952</c:v>
                </c:pt>
                <c:pt idx="382">
                  <c:v>163.44417486142686</c:v>
                </c:pt>
                <c:pt idx="383">
                  <c:v>163.49703958042775</c:v>
                </c:pt>
                <c:pt idx="384">
                  <c:v>163.56342394631764</c:v>
                </c:pt>
                <c:pt idx="385">
                  <c:v>163.65691802515144</c:v>
                </c:pt>
                <c:pt idx="386">
                  <c:v>163.69718196971999</c:v>
                </c:pt>
                <c:pt idx="387">
                  <c:v>163.73756112913125</c:v>
                </c:pt>
                <c:pt idx="388">
                  <c:v>163.75104623530464</c:v>
                </c:pt>
                <c:pt idx="389">
                  <c:v>162.95331481713362</c:v>
                </c:pt>
                <c:pt idx="390">
                  <c:v>163.57674081230201</c:v>
                </c:pt>
                <c:pt idx="391">
                  <c:v>163.76454395729661</c:v>
                </c:pt>
                <c:pt idx="392">
                  <c:v>163.81866007651826</c:v>
                </c:pt>
                <c:pt idx="393">
                  <c:v>163.81866007651826</c:v>
                </c:pt>
                <c:pt idx="394">
                  <c:v>163.80511235463675</c:v>
                </c:pt>
                <c:pt idx="395">
                  <c:v>163.85937736309364</c:v>
                </c:pt>
                <c:pt idx="396">
                  <c:v>163.91383830437306</c:v>
                </c:pt>
                <c:pt idx="397">
                  <c:v>163.87297434500911</c:v>
                </c:pt>
                <c:pt idx="398">
                  <c:v>163.81866007651826</c:v>
                </c:pt>
                <c:pt idx="399">
                  <c:v>163.79157706328488</c:v>
                </c:pt>
                <c:pt idx="400">
                  <c:v>163.79157706328488</c:v>
                </c:pt>
                <c:pt idx="401">
                  <c:v>163.88658352657444</c:v>
                </c:pt>
                <c:pt idx="402">
                  <c:v>163.90020486171105</c:v>
                </c:pt>
                <c:pt idx="403">
                  <c:v>163.92748380854695</c:v>
                </c:pt>
                <c:pt idx="404">
                  <c:v>163.73756112913125</c:v>
                </c:pt>
                <c:pt idx="405">
                  <c:v>163.80511235463675</c:v>
                </c:pt>
                <c:pt idx="406">
                  <c:v>163.88658352657444</c:v>
                </c:pt>
                <c:pt idx="407">
                  <c:v>163.67032646080264</c:v>
                </c:pt>
                <c:pt idx="408">
                  <c:v>163.65691802515144</c:v>
                </c:pt>
                <c:pt idx="409">
                  <c:v>163.75104623530464</c:v>
                </c:pt>
                <c:pt idx="410">
                  <c:v>163.65691802515144</c:v>
                </c:pt>
                <c:pt idx="411">
                  <c:v>163.69718196971999</c:v>
                </c:pt>
                <c:pt idx="412">
                  <c:v>163.98218552122978</c:v>
                </c:pt>
                <c:pt idx="413">
                  <c:v>163.88658352657444</c:v>
                </c:pt>
                <c:pt idx="414">
                  <c:v>163.85937736309364</c:v>
                </c:pt>
                <c:pt idx="415">
                  <c:v>163.79157706328488</c:v>
                </c:pt>
                <c:pt idx="416">
                  <c:v>163.72408868517994</c:v>
                </c:pt>
                <c:pt idx="417">
                  <c:v>163.63014002445658</c:v>
                </c:pt>
                <c:pt idx="418">
                  <c:v>163.61677055270735</c:v>
                </c:pt>
                <c:pt idx="419">
                  <c:v>163.63014002445658</c:v>
                </c:pt>
                <c:pt idx="420">
                  <c:v>163.65691802515144</c:v>
                </c:pt>
                <c:pt idx="421">
                  <c:v>163.67032646080264</c:v>
                </c:pt>
                <c:pt idx="422">
                  <c:v>163.64352253082581</c:v>
                </c:pt>
                <c:pt idx="423">
                  <c:v>163.56342394631764</c:v>
                </c:pt>
                <c:pt idx="424">
                  <c:v>163.4838030285207</c:v>
                </c:pt>
                <c:pt idx="425">
                  <c:v>163.49703958042775</c:v>
                </c:pt>
                <c:pt idx="426">
                  <c:v>163.55012034875824</c:v>
                </c:pt>
                <c:pt idx="427">
                  <c:v>163.67032646080264</c:v>
                </c:pt>
                <c:pt idx="428">
                  <c:v>163.71062894988665</c:v>
                </c:pt>
                <c:pt idx="429">
                  <c:v>163.72408868517994</c:v>
                </c:pt>
                <c:pt idx="430">
                  <c:v>163.71062894988665</c:v>
                </c:pt>
                <c:pt idx="431">
                  <c:v>163.64352253082581</c:v>
                </c:pt>
                <c:pt idx="432">
                  <c:v>163.61677055270735</c:v>
                </c:pt>
                <c:pt idx="433">
                  <c:v>164.30030443023304</c:v>
                </c:pt>
                <c:pt idx="434">
                  <c:v>168.01507540099789</c:v>
                </c:pt>
                <c:pt idx="435">
                  <c:v>170.36068190550276</c:v>
                </c:pt>
                <c:pt idx="436">
                  <c:v>171.44053289035199</c:v>
                </c:pt>
                <c:pt idx="437">
                  <c:v>172.1734653805558</c:v>
                </c:pt>
                <c:pt idx="438">
                  <c:v>172.11672962698168</c:v>
                </c:pt>
                <c:pt idx="439">
                  <c:v>172.00285781053398</c:v>
                </c:pt>
                <c:pt idx="440">
                  <c:v>171.60029392907296</c:v>
                </c:pt>
                <c:pt idx="441">
                  <c:v>171.58580634305309</c:v>
                </c:pt>
                <c:pt idx="442">
                  <c:v>171.51325924431481</c:v>
                </c:pt>
                <c:pt idx="443">
                  <c:v>171.54229980027418</c:v>
                </c:pt>
                <c:pt idx="444">
                  <c:v>171.4550923248382</c:v>
                </c:pt>
                <c:pt idx="445">
                  <c:v>171.78795344145507</c:v>
                </c:pt>
                <c:pt idx="446">
                  <c:v>171.33842187156193</c:v>
                </c:pt>
                <c:pt idx="447">
                  <c:v>171.4550923248382</c:v>
                </c:pt>
                <c:pt idx="448">
                  <c:v>172.04562165711334</c:v>
                </c:pt>
                <c:pt idx="449">
                  <c:v>172.81572032360154</c:v>
                </c:pt>
                <c:pt idx="450">
                  <c:v>173.56954892692414</c:v>
                </c:pt>
                <c:pt idx="451">
                  <c:v>174.13750378267352</c:v>
                </c:pt>
                <c:pt idx="452">
                  <c:v>174.54805762588279</c:v>
                </c:pt>
                <c:pt idx="453">
                  <c:v>174.82589914273925</c:v>
                </c:pt>
                <c:pt idx="454">
                  <c:v>174.89721851142136</c:v>
                </c:pt>
                <c:pt idx="455">
                  <c:v>174.96804846635024</c:v>
                </c:pt>
                <c:pt idx="456">
                  <c:v>174.99154890493588</c:v>
                </c:pt>
                <c:pt idx="457">
                  <c:v>174.97980555678728</c:v>
                </c:pt>
                <c:pt idx="458">
                  <c:v>175.24638376349839</c:v>
                </c:pt>
                <c:pt idx="459">
                  <c:v>175.87411674614088</c:v>
                </c:pt>
                <c:pt idx="460">
                  <c:v>0</c:v>
                </c:pt>
                <c:pt idx="461">
                  <c:v>0</c:v>
                </c:pt>
                <c:pt idx="462">
                  <c:v>0</c:v>
                </c:pt>
                <c:pt idx="463">
                  <c:v>0</c:v>
                </c:pt>
                <c:pt idx="464">
                  <c:v>0</c:v>
                </c:pt>
                <c:pt idx="465">
                  <c:v>0</c:v>
                </c:pt>
                <c:pt idx="466">
                  <c:v>0</c:v>
                </c:pt>
                <c:pt idx="467">
                  <c:v>176.11352155544813</c:v>
                </c:pt>
                <c:pt idx="468">
                  <c:v>174.80201805386577</c:v>
                </c:pt>
                <c:pt idx="469">
                  <c:v>172.59453166310595</c:v>
                </c:pt>
                <c:pt idx="470">
                  <c:v>171.48419000729203</c:v>
                </c:pt>
                <c:pt idx="471">
                  <c:v>170.70423169560942</c:v>
                </c:pt>
                <c:pt idx="472">
                  <c:v>170.39066166683702</c:v>
                </c:pt>
                <c:pt idx="473">
                  <c:v>170.22554024140473</c:v>
                </c:pt>
                <c:pt idx="474">
                  <c:v>168.88870780658027</c:v>
                </c:pt>
                <c:pt idx="475">
                  <c:v>166.86934298505327</c:v>
                </c:pt>
                <c:pt idx="476">
                  <c:v>164.98195240610113</c:v>
                </c:pt>
                <c:pt idx="477">
                  <c:v>163.55012034875824</c:v>
                </c:pt>
                <c:pt idx="478">
                  <c:v>162.79039660332919</c:v>
                </c:pt>
                <c:pt idx="479">
                  <c:v>162.47284976067482</c:v>
                </c:pt>
                <c:pt idx="480">
                  <c:v>162.14407004031</c:v>
                </c:pt>
                <c:pt idx="481">
                  <c:v>162.00761684173818</c:v>
                </c:pt>
                <c:pt idx="482">
                  <c:v>161.92930551462038</c:v>
                </c:pt>
                <c:pt idx="483">
                  <c:v>161.81911835880709</c:v>
                </c:pt>
                <c:pt idx="484">
                  <c:v>161.79732287277892</c:v>
                </c:pt>
                <c:pt idx="485">
                  <c:v>161.83004657633859</c:v>
                </c:pt>
                <c:pt idx="486">
                  <c:v>161.87396140924091</c:v>
                </c:pt>
                <c:pt idx="487">
                  <c:v>161.86295250941626</c:v>
                </c:pt>
                <c:pt idx="488">
                  <c:v>161.87396140924091</c:v>
                </c:pt>
                <c:pt idx="489">
                  <c:v>161.86295250941626</c:v>
                </c:pt>
                <c:pt idx="490">
                  <c:v>161.86295250941626</c:v>
                </c:pt>
                <c:pt idx="491">
                  <c:v>161.90710815629956</c:v>
                </c:pt>
                <c:pt idx="492">
                  <c:v>161.90710815629956</c:v>
                </c:pt>
                <c:pt idx="493">
                  <c:v>161.85196370306812</c:v>
                </c:pt>
                <c:pt idx="494">
                  <c:v>161.87396140924091</c:v>
                </c:pt>
                <c:pt idx="495">
                  <c:v>161.95158201658154</c:v>
                </c:pt>
                <c:pt idx="496">
                  <c:v>162.03016712851039</c:v>
                </c:pt>
                <c:pt idx="497">
                  <c:v>162.07549921624022</c:v>
                </c:pt>
                <c:pt idx="498">
                  <c:v>162.12113728068906</c:v>
                </c:pt>
                <c:pt idx="499">
                  <c:v>162.1901609911489</c:v>
                </c:pt>
                <c:pt idx="500">
                  <c:v>162.04147128744168</c:v>
                </c:pt>
                <c:pt idx="501">
                  <c:v>162.03016712851039</c:v>
                </c:pt>
                <c:pt idx="502">
                  <c:v>162.33020826538404</c:v>
                </c:pt>
                <c:pt idx="503">
                  <c:v>162.16707807850298</c:v>
                </c:pt>
                <c:pt idx="504">
                  <c:v>162.17861020075648</c:v>
                </c:pt>
                <c:pt idx="505">
                  <c:v>162.25985494241257</c:v>
                </c:pt>
                <c:pt idx="506">
                  <c:v>162.63020569754985</c:v>
                </c:pt>
                <c:pt idx="507">
                  <c:v>162.21331837464857</c:v>
                </c:pt>
                <c:pt idx="508">
                  <c:v>162.34199716395179</c:v>
                </c:pt>
                <c:pt idx="509">
                  <c:v>162.42501967811387</c:v>
                </c:pt>
                <c:pt idx="510">
                  <c:v>162.42501967811387</c:v>
                </c:pt>
                <c:pt idx="511">
                  <c:v>162.35380402754512</c:v>
                </c:pt>
                <c:pt idx="512">
                  <c:v>162.28323332207873</c:v>
                </c:pt>
                <c:pt idx="513">
                  <c:v>161.76478278940431</c:v>
                </c:pt>
                <c:pt idx="514">
                  <c:v>162.14407004031</c:v>
                </c:pt>
                <c:pt idx="515">
                  <c:v>162.13259422540025</c:v>
                </c:pt>
                <c:pt idx="516">
                  <c:v>162.12113728068906</c:v>
                </c:pt>
                <c:pt idx="517">
                  <c:v>162.08688017387075</c:v>
                </c:pt>
                <c:pt idx="518">
                  <c:v>162.07549921624022</c:v>
                </c:pt>
                <c:pt idx="519">
                  <c:v>162.05279472225081</c:v>
                </c:pt>
                <c:pt idx="520">
                  <c:v>162.04147128744168</c:v>
                </c:pt>
                <c:pt idx="521">
                  <c:v>162.018882296313</c:v>
                </c:pt>
                <c:pt idx="522">
                  <c:v>162.04147128744168</c:v>
                </c:pt>
                <c:pt idx="523">
                  <c:v>162.06413738211404</c:v>
                </c:pt>
                <c:pt idx="524">
                  <c:v>162.50890537567415</c:v>
                </c:pt>
                <c:pt idx="525">
                  <c:v>162.018882296313</c:v>
                </c:pt>
                <c:pt idx="526">
                  <c:v>162.018882296313</c:v>
                </c:pt>
                <c:pt idx="527">
                  <c:v>161.99637081570719</c:v>
                </c:pt>
                <c:pt idx="528">
                  <c:v>162.04147128744168</c:v>
                </c:pt>
                <c:pt idx="529">
                  <c:v>162.06413738211404</c:v>
                </c:pt>
                <c:pt idx="530">
                  <c:v>162.06413738211404</c:v>
                </c:pt>
                <c:pt idx="531">
                  <c:v>162.05279472225081</c:v>
                </c:pt>
                <c:pt idx="532">
                  <c:v>162.05279472225081</c:v>
                </c:pt>
                <c:pt idx="533">
                  <c:v>162.35380402754512</c:v>
                </c:pt>
                <c:pt idx="534">
                  <c:v>162.31843738185299</c:v>
                </c:pt>
                <c:pt idx="535">
                  <c:v>162.22492486698599</c:v>
                </c:pt>
                <c:pt idx="536">
                  <c:v>162.46086599028757</c:v>
                </c:pt>
                <c:pt idx="537">
                  <c:v>162.16707807850298</c:v>
                </c:pt>
                <c:pt idx="538">
                  <c:v>162.13259422540025</c:v>
                </c:pt>
                <c:pt idx="539">
                  <c:v>162.15556467485462</c:v>
                </c:pt>
                <c:pt idx="540">
                  <c:v>162.1901609911489</c:v>
                </c:pt>
                <c:pt idx="541">
                  <c:v>161.95158201658154</c:v>
                </c:pt>
                <c:pt idx="542">
                  <c:v>161.96274981857587</c:v>
                </c:pt>
                <c:pt idx="543">
                  <c:v>161.95158201658154</c:v>
                </c:pt>
                <c:pt idx="544">
                  <c:v>162.23654982592276</c:v>
                </c:pt>
                <c:pt idx="545">
                  <c:v>162.27153499945575</c:v>
                </c:pt>
                <c:pt idx="546">
                  <c:v>162.03016712851039</c:v>
                </c:pt>
                <c:pt idx="547">
                  <c:v>161.92930551462038</c:v>
                </c:pt>
                <c:pt idx="548">
                  <c:v>161.84099504157268</c:v>
                </c:pt>
                <c:pt idx="549">
                  <c:v>161.86295250941626</c:v>
                </c:pt>
                <c:pt idx="550">
                  <c:v>162.06413738211404</c:v>
                </c:pt>
                <c:pt idx="551">
                  <c:v>162.35380402754512</c:v>
                </c:pt>
                <c:pt idx="552">
                  <c:v>162.35380402754512</c:v>
                </c:pt>
                <c:pt idx="553">
                  <c:v>162.23654982592276</c:v>
                </c:pt>
                <c:pt idx="554">
                  <c:v>162.24819320115535</c:v>
                </c:pt>
                <c:pt idx="555">
                  <c:v>162.24819320115535</c:v>
                </c:pt>
                <c:pt idx="556">
                  <c:v>162.15556467485462</c:v>
                </c:pt>
                <c:pt idx="557">
                  <c:v>162.08688017387075</c:v>
                </c:pt>
                <c:pt idx="558">
                  <c:v>161.99637081570719</c:v>
                </c:pt>
                <c:pt idx="559">
                  <c:v>161.90710815629956</c:v>
                </c:pt>
                <c:pt idx="560">
                  <c:v>161.91819691691842</c:v>
                </c:pt>
                <c:pt idx="561">
                  <c:v>161.96274981857587</c:v>
                </c:pt>
                <c:pt idx="562">
                  <c:v>162.2017303992466</c:v>
                </c:pt>
                <c:pt idx="563">
                  <c:v>162.25985494241257</c:v>
                </c:pt>
                <c:pt idx="564">
                  <c:v>162.29494986010795</c:v>
                </c:pt>
                <c:pt idx="565">
                  <c:v>162.28323332207873</c:v>
                </c:pt>
                <c:pt idx="566">
                  <c:v>162.31843738185299</c:v>
                </c:pt>
                <c:pt idx="567">
                  <c:v>162.31843738185299</c:v>
                </c:pt>
                <c:pt idx="568">
                  <c:v>162.24819320115535</c:v>
                </c:pt>
                <c:pt idx="569">
                  <c:v>162.1901609911489</c:v>
                </c:pt>
                <c:pt idx="570">
                  <c:v>162.15556467485462</c:v>
                </c:pt>
                <c:pt idx="571">
                  <c:v>161.85196370306812</c:v>
                </c:pt>
                <c:pt idx="572">
                  <c:v>161.92930551462038</c:v>
                </c:pt>
                <c:pt idx="573">
                  <c:v>161.84099504157268</c:v>
                </c:pt>
                <c:pt idx="574">
                  <c:v>161.60488553293507</c:v>
                </c:pt>
                <c:pt idx="575">
                  <c:v>161.59439445763044</c:v>
                </c:pt>
                <c:pt idx="576">
                  <c:v>161.62593163784621</c:v>
                </c:pt>
                <c:pt idx="577">
                  <c:v>161.65765989959965</c:v>
                </c:pt>
                <c:pt idx="578">
                  <c:v>161.71096114743116</c:v>
                </c:pt>
                <c:pt idx="579">
                  <c:v>161.73242771951431</c:v>
                </c:pt>
                <c:pt idx="580">
                  <c:v>161.94043389822434</c:v>
                </c:pt>
                <c:pt idx="581">
                  <c:v>161.86295250941626</c:v>
                </c:pt>
                <c:pt idx="582">
                  <c:v>161.86295250941626</c:v>
                </c:pt>
                <c:pt idx="583">
                  <c:v>161.95158201658154</c:v>
                </c:pt>
                <c:pt idx="584">
                  <c:v>161.99637081570719</c:v>
                </c:pt>
                <c:pt idx="585">
                  <c:v>162.05279472225081</c:v>
                </c:pt>
                <c:pt idx="586">
                  <c:v>162.07549921624022</c:v>
                </c:pt>
                <c:pt idx="587">
                  <c:v>162.0982802042794</c:v>
                </c:pt>
                <c:pt idx="588">
                  <c:v>162.15556467485462</c:v>
                </c:pt>
                <c:pt idx="589">
                  <c:v>162.37747144992642</c:v>
                </c:pt>
                <c:pt idx="590">
                  <c:v>162.27153499945575</c:v>
                </c:pt>
                <c:pt idx="591">
                  <c:v>162.23654982592276</c:v>
                </c:pt>
                <c:pt idx="592">
                  <c:v>162.22492486698599</c:v>
                </c:pt>
                <c:pt idx="593">
                  <c:v>162.25985494241257</c:v>
                </c:pt>
                <c:pt idx="594">
                  <c:v>162.24819320115535</c:v>
                </c:pt>
                <c:pt idx="595">
                  <c:v>162.24819320115535</c:v>
                </c:pt>
                <c:pt idx="596">
                  <c:v>162.05279472225081</c:v>
                </c:pt>
                <c:pt idx="597">
                  <c:v>162.07549921624022</c:v>
                </c:pt>
                <c:pt idx="598">
                  <c:v>162.04147128744168</c:v>
                </c:pt>
                <c:pt idx="599">
                  <c:v>162.05279472225081</c:v>
                </c:pt>
                <c:pt idx="600">
                  <c:v>162.12113728068906</c:v>
                </c:pt>
                <c:pt idx="601">
                  <c:v>161.94043389822434</c:v>
                </c:pt>
                <c:pt idx="602">
                  <c:v>162.10969925677259</c:v>
                </c:pt>
                <c:pt idx="603">
                  <c:v>162.00761684173818</c:v>
                </c:pt>
                <c:pt idx="604">
                  <c:v>161.97393725312358</c:v>
                </c:pt>
                <c:pt idx="605">
                  <c:v>161.90710815629956</c:v>
                </c:pt>
                <c:pt idx="606">
                  <c:v>161.89603928397747</c:v>
                </c:pt>
                <c:pt idx="607">
                  <c:v>161.86295250941626</c:v>
                </c:pt>
                <c:pt idx="608">
                  <c:v>161.84099504157268</c:v>
                </c:pt>
                <c:pt idx="609">
                  <c:v>161.84099504157268</c:v>
                </c:pt>
                <c:pt idx="610">
                  <c:v>161.88499035119835</c:v>
                </c:pt>
                <c:pt idx="611">
                  <c:v>161.95158201658154</c:v>
                </c:pt>
                <c:pt idx="612">
                  <c:v>161.95158201658154</c:v>
                </c:pt>
                <c:pt idx="613">
                  <c:v>162.00761684173818</c:v>
                </c:pt>
                <c:pt idx="614">
                  <c:v>162.04147128744168</c:v>
                </c:pt>
                <c:pt idx="615">
                  <c:v>162.07549921624022</c:v>
                </c:pt>
                <c:pt idx="616">
                  <c:v>162.08688017387075</c:v>
                </c:pt>
                <c:pt idx="617">
                  <c:v>162.07549921624022</c:v>
                </c:pt>
                <c:pt idx="618">
                  <c:v>162.05279472225081</c:v>
                </c:pt>
                <c:pt idx="619">
                  <c:v>162.018882296313</c:v>
                </c:pt>
                <c:pt idx="620">
                  <c:v>161.98514426917356</c:v>
                </c:pt>
                <c:pt idx="621">
                  <c:v>161.92930551462038</c:v>
                </c:pt>
                <c:pt idx="622">
                  <c:v>161.89603928397747</c:v>
                </c:pt>
                <c:pt idx="623">
                  <c:v>161.87396140924091</c:v>
                </c:pt>
                <c:pt idx="624">
                  <c:v>161.89603928397747</c:v>
                </c:pt>
                <c:pt idx="625">
                  <c:v>161.94043389822434</c:v>
                </c:pt>
                <c:pt idx="626">
                  <c:v>162.00761684173818</c:v>
                </c:pt>
                <c:pt idx="627">
                  <c:v>161.8082104404518</c:v>
                </c:pt>
                <c:pt idx="628">
                  <c:v>161.94043389822434</c:v>
                </c:pt>
                <c:pt idx="629">
                  <c:v>161.94043389822434</c:v>
                </c:pt>
                <c:pt idx="630">
                  <c:v>161.96274981857587</c:v>
                </c:pt>
                <c:pt idx="631">
                  <c:v>162.04147128744168</c:v>
                </c:pt>
                <c:pt idx="632">
                  <c:v>162.12113728068906</c:v>
                </c:pt>
                <c:pt idx="633">
                  <c:v>162.12113728068906</c:v>
                </c:pt>
                <c:pt idx="634">
                  <c:v>162.05279472225081</c:v>
                </c:pt>
                <c:pt idx="635">
                  <c:v>161.98514426917356</c:v>
                </c:pt>
                <c:pt idx="636">
                  <c:v>161.99637081570719</c:v>
                </c:pt>
                <c:pt idx="637">
                  <c:v>161.98514426917356</c:v>
                </c:pt>
                <c:pt idx="638">
                  <c:v>161.98514426917356</c:v>
                </c:pt>
                <c:pt idx="639">
                  <c:v>161.99637081570719</c:v>
                </c:pt>
                <c:pt idx="640">
                  <c:v>161.98514426917356</c:v>
                </c:pt>
                <c:pt idx="641">
                  <c:v>161.96274981857587</c:v>
                </c:pt>
                <c:pt idx="642">
                  <c:v>161.96274981857587</c:v>
                </c:pt>
                <c:pt idx="643">
                  <c:v>161.96274981857587</c:v>
                </c:pt>
                <c:pt idx="644">
                  <c:v>161.98514426917356</c:v>
                </c:pt>
                <c:pt idx="645">
                  <c:v>161.98514426917356</c:v>
                </c:pt>
                <c:pt idx="646">
                  <c:v>162.018882296313</c:v>
                </c:pt>
                <c:pt idx="647">
                  <c:v>162.06413738211404</c:v>
                </c:pt>
                <c:pt idx="648">
                  <c:v>162.07549921624022</c:v>
                </c:pt>
                <c:pt idx="649">
                  <c:v>162.07549921624022</c:v>
                </c:pt>
                <c:pt idx="650">
                  <c:v>161.89603928397747</c:v>
                </c:pt>
                <c:pt idx="651">
                  <c:v>161.95158201658154</c:v>
                </c:pt>
                <c:pt idx="652">
                  <c:v>161.95158201658154</c:v>
                </c:pt>
                <c:pt idx="653">
                  <c:v>161.98514426917356</c:v>
                </c:pt>
                <c:pt idx="654">
                  <c:v>161.94043389822434</c:v>
                </c:pt>
                <c:pt idx="655">
                  <c:v>161.90710815629956</c:v>
                </c:pt>
                <c:pt idx="656">
                  <c:v>162.07549921624022</c:v>
                </c:pt>
                <c:pt idx="657">
                  <c:v>161.97393725312358</c:v>
                </c:pt>
                <c:pt idx="658">
                  <c:v>161.94043389822434</c:v>
                </c:pt>
                <c:pt idx="659">
                  <c:v>162.14407004031</c:v>
                </c:pt>
                <c:pt idx="660">
                  <c:v>161.94043389822434</c:v>
                </c:pt>
                <c:pt idx="661">
                  <c:v>162.04147128744168</c:v>
                </c:pt>
                <c:pt idx="662">
                  <c:v>162.14407004031</c:v>
                </c:pt>
                <c:pt idx="663">
                  <c:v>162.12113728068906</c:v>
                </c:pt>
                <c:pt idx="664">
                  <c:v>162.05279472225081</c:v>
                </c:pt>
                <c:pt idx="665">
                  <c:v>162.03016712851039</c:v>
                </c:pt>
                <c:pt idx="666">
                  <c:v>162.05279472225081</c:v>
                </c:pt>
                <c:pt idx="667">
                  <c:v>162.08688017387075</c:v>
                </c:pt>
                <c:pt idx="668">
                  <c:v>162.018882296313</c:v>
                </c:pt>
                <c:pt idx="669">
                  <c:v>162.00761684173818</c:v>
                </c:pt>
                <c:pt idx="670">
                  <c:v>161.98514426917356</c:v>
                </c:pt>
                <c:pt idx="671">
                  <c:v>161.97393725312358</c:v>
                </c:pt>
                <c:pt idx="672">
                  <c:v>162.00761684173818</c:v>
                </c:pt>
                <c:pt idx="673">
                  <c:v>162.00761684173818</c:v>
                </c:pt>
                <c:pt idx="674">
                  <c:v>162.04147128744168</c:v>
                </c:pt>
                <c:pt idx="675">
                  <c:v>162.08688017387075</c:v>
                </c:pt>
                <c:pt idx="676">
                  <c:v>161.98514426917356</c:v>
                </c:pt>
                <c:pt idx="677">
                  <c:v>161.98514426917356</c:v>
                </c:pt>
                <c:pt idx="678">
                  <c:v>161.92930551462038</c:v>
                </c:pt>
                <c:pt idx="679">
                  <c:v>161.90710815629956</c:v>
                </c:pt>
                <c:pt idx="680">
                  <c:v>161.89603928397747</c:v>
                </c:pt>
                <c:pt idx="681">
                  <c:v>161.86295250941626</c:v>
                </c:pt>
                <c:pt idx="682">
                  <c:v>161.94043389822434</c:v>
                </c:pt>
                <c:pt idx="683">
                  <c:v>162.00761684173818</c:v>
                </c:pt>
                <c:pt idx="684">
                  <c:v>161.98514426917356</c:v>
                </c:pt>
                <c:pt idx="685">
                  <c:v>162.018882296313</c:v>
                </c:pt>
                <c:pt idx="686">
                  <c:v>162.018882296313</c:v>
                </c:pt>
                <c:pt idx="687">
                  <c:v>161.89603928397747</c:v>
                </c:pt>
                <c:pt idx="688">
                  <c:v>161.92930551462038</c:v>
                </c:pt>
                <c:pt idx="689">
                  <c:v>161.88499035119835</c:v>
                </c:pt>
                <c:pt idx="690">
                  <c:v>161.88499035119835</c:v>
                </c:pt>
                <c:pt idx="691">
                  <c:v>162.17861020075648</c:v>
                </c:pt>
                <c:pt idx="692">
                  <c:v>162.06413738211404</c:v>
                </c:pt>
                <c:pt idx="693">
                  <c:v>161.91819691691842</c:v>
                </c:pt>
                <c:pt idx="694">
                  <c:v>161.85196370306812</c:v>
                </c:pt>
                <c:pt idx="695">
                  <c:v>161.8082104404518</c:v>
                </c:pt>
                <c:pt idx="696">
                  <c:v>162.05279472225081</c:v>
                </c:pt>
                <c:pt idx="697">
                  <c:v>162.05279472225081</c:v>
                </c:pt>
                <c:pt idx="698">
                  <c:v>162.00761684173818</c:v>
                </c:pt>
                <c:pt idx="699">
                  <c:v>162.05279472225081</c:v>
                </c:pt>
                <c:pt idx="700">
                  <c:v>162.06413738211404</c:v>
                </c:pt>
                <c:pt idx="701">
                  <c:v>162.05279472225081</c:v>
                </c:pt>
                <c:pt idx="702">
                  <c:v>162.07549921624022</c:v>
                </c:pt>
                <c:pt idx="703">
                  <c:v>162.03016712851039</c:v>
                </c:pt>
                <c:pt idx="704">
                  <c:v>162.03016712851039</c:v>
                </c:pt>
                <c:pt idx="705">
                  <c:v>161.94043389822434</c:v>
                </c:pt>
                <c:pt idx="706">
                  <c:v>162.13259422540025</c:v>
                </c:pt>
                <c:pt idx="707">
                  <c:v>162.05279472225081</c:v>
                </c:pt>
                <c:pt idx="708">
                  <c:v>162.03016712851039</c:v>
                </c:pt>
                <c:pt idx="709">
                  <c:v>162.08688017387075</c:v>
                </c:pt>
                <c:pt idx="710">
                  <c:v>162.14407004031</c:v>
                </c:pt>
                <c:pt idx="711">
                  <c:v>162.14407004031</c:v>
                </c:pt>
                <c:pt idx="712">
                  <c:v>162.15556467485462</c:v>
                </c:pt>
                <c:pt idx="713">
                  <c:v>162.15556467485462</c:v>
                </c:pt>
                <c:pt idx="714">
                  <c:v>162.1901609911489</c:v>
                </c:pt>
                <c:pt idx="715">
                  <c:v>162.23654982592276</c:v>
                </c:pt>
                <c:pt idx="716">
                  <c:v>162.27153499945575</c:v>
                </c:pt>
                <c:pt idx="717">
                  <c:v>162.24819320115535</c:v>
                </c:pt>
                <c:pt idx="718">
                  <c:v>162.16707807850298</c:v>
                </c:pt>
                <c:pt idx="719">
                  <c:v>162.13259422540025</c:v>
                </c:pt>
                <c:pt idx="720">
                  <c:v>162.08688017387075</c:v>
                </c:pt>
                <c:pt idx="721">
                  <c:v>162.28323332207873</c:v>
                </c:pt>
                <c:pt idx="722">
                  <c:v>162.27153499945575</c:v>
                </c:pt>
                <c:pt idx="723">
                  <c:v>162.37747144992642</c:v>
                </c:pt>
                <c:pt idx="724">
                  <c:v>162.43695089930472</c:v>
                </c:pt>
                <c:pt idx="725">
                  <c:v>162.44889968660212</c:v>
                </c:pt>
                <c:pt idx="726">
                  <c:v>162.3893319088547</c:v>
                </c:pt>
                <c:pt idx="727">
                  <c:v>162.36562880618538</c:v>
                </c:pt>
                <c:pt idx="728">
                  <c:v>162.36562880618538</c:v>
                </c:pt>
                <c:pt idx="729">
                  <c:v>162.31843738185299</c:v>
                </c:pt>
                <c:pt idx="730">
                  <c:v>162.30668456340226</c:v>
                </c:pt>
                <c:pt idx="731">
                  <c:v>162.49686950297294</c:v>
                </c:pt>
                <c:pt idx="732">
                  <c:v>162.37747144992642</c:v>
                </c:pt>
                <c:pt idx="733">
                  <c:v>162.33020826538404</c:v>
                </c:pt>
                <c:pt idx="734">
                  <c:v>162.33020826538404</c:v>
                </c:pt>
                <c:pt idx="735">
                  <c:v>162.36562880618538</c:v>
                </c:pt>
                <c:pt idx="736">
                  <c:v>162.42501967811387</c:v>
                </c:pt>
                <c:pt idx="737">
                  <c:v>162.43695089930472</c:v>
                </c:pt>
                <c:pt idx="738">
                  <c:v>162.3893319088547</c:v>
                </c:pt>
                <c:pt idx="739">
                  <c:v>162.14407004031</c:v>
                </c:pt>
                <c:pt idx="740">
                  <c:v>162.41310607278083</c:v>
                </c:pt>
                <c:pt idx="741">
                  <c:v>162.1901609911489</c:v>
                </c:pt>
                <c:pt idx="742">
                  <c:v>162.42501967811387</c:v>
                </c:pt>
                <c:pt idx="743">
                  <c:v>162.40121013308905</c:v>
                </c:pt>
                <c:pt idx="744">
                  <c:v>162.34199716395179</c:v>
                </c:pt>
                <c:pt idx="745">
                  <c:v>162.5209585166578</c:v>
                </c:pt>
                <c:pt idx="746">
                  <c:v>162.42501967811387</c:v>
                </c:pt>
                <c:pt idx="747">
                  <c:v>162.43695089930472</c:v>
                </c:pt>
                <c:pt idx="748">
                  <c:v>162.35380402754512</c:v>
                </c:pt>
                <c:pt idx="749">
                  <c:v>162.30668456340226</c:v>
                </c:pt>
                <c:pt idx="750">
                  <c:v>162.22492486698599</c:v>
                </c:pt>
                <c:pt idx="751">
                  <c:v>162.23654982592276</c:v>
                </c:pt>
                <c:pt idx="752">
                  <c:v>162.27153499945575</c:v>
                </c:pt>
                <c:pt idx="753">
                  <c:v>162.29494986010795</c:v>
                </c:pt>
                <c:pt idx="754">
                  <c:v>162.17861020075648</c:v>
                </c:pt>
                <c:pt idx="755">
                  <c:v>162.49686950297294</c:v>
                </c:pt>
                <c:pt idx="756">
                  <c:v>162.75318349713027</c:v>
                </c:pt>
                <c:pt idx="757">
                  <c:v>162.6914879860156</c:v>
                </c:pt>
                <c:pt idx="758">
                  <c:v>162.63020569754985</c:v>
                </c:pt>
                <c:pt idx="759">
                  <c:v>161.96274981857587</c:v>
                </c:pt>
                <c:pt idx="760">
                  <c:v>162.27153499945575</c:v>
                </c:pt>
                <c:pt idx="761">
                  <c:v>162.66692514043129</c:v>
                </c:pt>
                <c:pt idx="762">
                  <c:v>162.66692514043129</c:v>
                </c:pt>
                <c:pt idx="763">
                  <c:v>162.41310607278083</c:v>
                </c:pt>
                <c:pt idx="764">
                  <c:v>162.3893319088547</c:v>
                </c:pt>
                <c:pt idx="765">
                  <c:v>162.47284976067482</c:v>
                </c:pt>
                <c:pt idx="766">
                  <c:v>162.79039660332919</c:v>
                </c:pt>
                <c:pt idx="767">
                  <c:v>163.01667925445224</c:v>
                </c:pt>
                <c:pt idx="768">
                  <c:v>162.90290208438586</c:v>
                </c:pt>
                <c:pt idx="769">
                  <c:v>162.84023977549052</c:v>
                </c:pt>
                <c:pt idx="770">
                  <c:v>162.67919827426866</c:v>
                </c:pt>
                <c:pt idx="771">
                  <c:v>162.5209585166578</c:v>
                </c:pt>
                <c:pt idx="772">
                  <c:v>162.46086599028757</c:v>
                </c:pt>
                <c:pt idx="773">
                  <c:v>162.48485094811033</c:v>
                </c:pt>
                <c:pt idx="774">
                  <c:v>162.47284976067482</c:v>
                </c:pt>
                <c:pt idx="775">
                  <c:v>162.23654982592276</c:v>
                </c:pt>
                <c:pt idx="776">
                  <c:v>162.6914879860156</c:v>
                </c:pt>
                <c:pt idx="777">
                  <c:v>162.60580985956327</c:v>
                </c:pt>
                <c:pt idx="778">
                  <c:v>162.60580985956327</c:v>
                </c:pt>
                <c:pt idx="779">
                  <c:v>162.43695089930472</c:v>
                </c:pt>
                <c:pt idx="780">
                  <c:v>162.67919827426866</c:v>
                </c:pt>
                <c:pt idx="781">
                  <c:v>162.34199716395179</c:v>
                </c:pt>
                <c:pt idx="782">
                  <c:v>162.25985494241257</c:v>
                </c:pt>
                <c:pt idx="783">
                  <c:v>162.15556467485462</c:v>
                </c:pt>
                <c:pt idx="784">
                  <c:v>162.10969925677259</c:v>
                </c:pt>
                <c:pt idx="785">
                  <c:v>162.37747144992642</c:v>
                </c:pt>
                <c:pt idx="786">
                  <c:v>162.41310607278083</c:v>
                </c:pt>
                <c:pt idx="787">
                  <c:v>162.34199716395179</c:v>
                </c:pt>
                <c:pt idx="788">
                  <c:v>161.98514426917356</c:v>
                </c:pt>
                <c:pt idx="789">
                  <c:v>162.13259422540025</c:v>
                </c:pt>
                <c:pt idx="790">
                  <c:v>162.14407004031</c:v>
                </c:pt>
                <c:pt idx="791">
                  <c:v>162.46086599028757</c:v>
                </c:pt>
                <c:pt idx="792">
                  <c:v>162.48485094811033</c:v>
                </c:pt>
                <c:pt idx="793">
                  <c:v>162.5814815136236</c:v>
                </c:pt>
                <c:pt idx="794">
                  <c:v>163.09321977900035</c:v>
                </c:pt>
                <c:pt idx="795">
                  <c:v>163.01667925445224</c:v>
                </c:pt>
                <c:pt idx="796">
                  <c:v>162.92807724531744</c:v>
                </c:pt>
                <c:pt idx="797">
                  <c:v>162.84023977549052</c:v>
                </c:pt>
                <c:pt idx="798">
                  <c:v>162.81528610950832</c:v>
                </c:pt>
                <c:pt idx="799">
                  <c:v>162.80283331207565</c:v>
                </c:pt>
                <c:pt idx="800">
                  <c:v>162.79039660332919</c:v>
                </c:pt>
                <c:pt idx="801">
                  <c:v>162.47284976067482</c:v>
                </c:pt>
                <c:pt idx="802">
                  <c:v>162.42501967811387</c:v>
                </c:pt>
                <c:pt idx="803">
                  <c:v>162.24819320115535</c:v>
                </c:pt>
                <c:pt idx="804">
                  <c:v>162.27153499945575</c:v>
                </c:pt>
                <c:pt idx="805">
                  <c:v>162.17861020075648</c:v>
                </c:pt>
                <c:pt idx="806">
                  <c:v>162.3893319088547</c:v>
                </c:pt>
                <c:pt idx="807">
                  <c:v>162.13259422540025</c:v>
                </c:pt>
                <c:pt idx="808">
                  <c:v>162.42501967811387</c:v>
                </c:pt>
                <c:pt idx="809">
                  <c:v>162.48485094811033</c:v>
                </c:pt>
                <c:pt idx="810">
                  <c:v>162.49686950297294</c:v>
                </c:pt>
                <c:pt idx="811">
                  <c:v>162.61799936668652</c:v>
                </c:pt>
                <c:pt idx="812">
                  <c:v>162.61799936668652</c:v>
                </c:pt>
                <c:pt idx="813">
                  <c:v>162.50890537567415</c:v>
                </c:pt>
                <c:pt idx="814">
                  <c:v>162.79039660332919</c:v>
                </c:pt>
                <c:pt idx="815">
                  <c:v>162.76557164703166</c:v>
                </c:pt>
                <c:pt idx="816">
                  <c:v>163.11885360635364</c:v>
                </c:pt>
                <c:pt idx="817">
                  <c:v>162.77797603204496</c:v>
                </c:pt>
                <c:pt idx="818">
                  <c:v>162.75318349713027</c:v>
                </c:pt>
                <c:pt idx="819">
                  <c:v>162.65466863360456</c:v>
                </c:pt>
                <c:pt idx="820">
                  <c:v>162.44889968660212</c:v>
                </c:pt>
                <c:pt idx="821">
                  <c:v>162.35380402754512</c:v>
                </c:pt>
                <c:pt idx="822">
                  <c:v>162.27153499945575</c:v>
                </c:pt>
                <c:pt idx="823">
                  <c:v>162.25985494241257</c:v>
                </c:pt>
                <c:pt idx="824">
                  <c:v>162.29494986010795</c:v>
                </c:pt>
                <c:pt idx="825">
                  <c:v>162.35380402754512</c:v>
                </c:pt>
                <c:pt idx="826">
                  <c:v>162.59363722544353</c:v>
                </c:pt>
                <c:pt idx="827">
                  <c:v>162.61799936668652</c:v>
                </c:pt>
                <c:pt idx="828">
                  <c:v>162.75318349713027</c:v>
                </c:pt>
                <c:pt idx="829">
                  <c:v>163.22198027939655</c:v>
                </c:pt>
                <c:pt idx="830">
                  <c:v>162.47284976067482</c:v>
                </c:pt>
                <c:pt idx="831">
                  <c:v>162.49686950297294</c:v>
                </c:pt>
                <c:pt idx="832">
                  <c:v>162.34199716395179</c:v>
                </c:pt>
                <c:pt idx="833">
                  <c:v>162.37747144992642</c:v>
                </c:pt>
                <c:pt idx="834">
                  <c:v>162.35380402754512</c:v>
                </c:pt>
                <c:pt idx="835">
                  <c:v>162.42501967811387</c:v>
                </c:pt>
                <c:pt idx="836">
                  <c:v>162.42501967811387</c:v>
                </c:pt>
                <c:pt idx="837">
                  <c:v>162.50890537567415</c:v>
                </c:pt>
                <c:pt idx="838">
                  <c:v>162.25985494241257</c:v>
                </c:pt>
                <c:pt idx="839">
                  <c:v>162.22492486698599</c:v>
                </c:pt>
                <c:pt idx="840">
                  <c:v>162.25985494241257</c:v>
                </c:pt>
                <c:pt idx="841">
                  <c:v>162.25985494241257</c:v>
                </c:pt>
                <c:pt idx="842">
                  <c:v>162.22492486698599</c:v>
                </c:pt>
                <c:pt idx="843">
                  <c:v>162.25985494241257</c:v>
                </c:pt>
                <c:pt idx="844">
                  <c:v>162.34199716395179</c:v>
                </c:pt>
                <c:pt idx="845">
                  <c:v>162.3893319088547</c:v>
                </c:pt>
                <c:pt idx="846">
                  <c:v>162.25985494241257</c:v>
                </c:pt>
                <c:pt idx="847">
                  <c:v>162.50890537567415</c:v>
                </c:pt>
                <c:pt idx="848">
                  <c:v>162.42501967811387</c:v>
                </c:pt>
                <c:pt idx="849">
                  <c:v>162.44889968660212</c:v>
                </c:pt>
                <c:pt idx="850">
                  <c:v>162.44889968660212</c:v>
                </c:pt>
                <c:pt idx="851">
                  <c:v>162.40121013308905</c:v>
                </c:pt>
                <c:pt idx="852">
                  <c:v>162.34199716395179</c:v>
                </c:pt>
                <c:pt idx="853">
                  <c:v>162.31843738185299</c:v>
                </c:pt>
                <c:pt idx="854">
                  <c:v>162.40121013308905</c:v>
                </c:pt>
                <c:pt idx="855">
                  <c:v>162.65466863360456</c:v>
                </c:pt>
                <c:pt idx="856">
                  <c:v>162.61799936668652</c:v>
                </c:pt>
                <c:pt idx="857">
                  <c:v>162.49686950297294</c:v>
                </c:pt>
                <c:pt idx="858">
                  <c:v>162.43695089930472</c:v>
                </c:pt>
                <c:pt idx="859">
                  <c:v>162.43695089930472</c:v>
                </c:pt>
                <c:pt idx="860">
                  <c:v>162.5209585166578</c:v>
                </c:pt>
                <c:pt idx="861">
                  <c:v>162.5209585166578</c:v>
                </c:pt>
                <c:pt idx="862">
                  <c:v>162.5451164054104</c:v>
                </c:pt>
                <c:pt idx="863">
                  <c:v>162.5209585166578</c:v>
                </c:pt>
                <c:pt idx="864">
                  <c:v>162.55722105422967</c:v>
                </c:pt>
                <c:pt idx="865">
                  <c:v>162.55722105422967</c:v>
                </c:pt>
                <c:pt idx="866">
                  <c:v>162.75318349713027</c:v>
                </c:pt>
                <c:pt idx="867">
                  <c:v>162.94068825407831</c:v>
                </c:pt>
                <c:pt idx="868">
                  <c:v>162.5209585166578</c:v>
                </c:pt>
                <c:pt idx="869">
                  <c:v>162.46086599028757</c:v>
                </c:pt>
                <c:pt idx="870">
                  <c:v>162.35380402754512</c:v>
                </c:pt>
                <c:pt idx="871">
                  <c:v>162.61799936668652</c:v>
                </c:pt>
                <c:pt idx="872">
                  <c:v>162.59363722544353</c:v>
                </c:pt>
                <c:pt idx="873">
                  <c:v>162.49686950297294</c:v>
                </c:pt>
                <c:pt idx="874">
                  <c:v>162.53302887640024</c:v>
                </c:pt>
                <c:pt idx="875">
                  <c:v>162.49686950297294</c:v>
                </c:pt>
                <c:pt idx="876">
                  <c:v>162.40121013308905</c:v>
                </c:pt>
                <c:pt idx="877">
                  <c:v>162.40121013308905</c:v>
                </c:pt>
                <c:pt idx="878">
                  <c:v>162.37747144992642</c:v>
                </c:pt>
                <c:pt idx="879">
                  <c:v>162.40121013308905</c:v>
                </c:pt>
                <c:pt idx="880">
                  <c:v>162.42501967811387</c:v>
                </c:pt>
                <c:pt idx="881">
                  <c:v>162.42501967811387</c:v>
                </c:pt>
                <c:pt idx="882">
                  <c:v>162.76557164703166</c:v>
                </c:pt>
                <c:pt idx="883">
                  <c:v>162.64242880292201</c:v>
                </c:pt>
                <c:pt idx="884">
                  <c:v>162.60580985956327</c:v>
                </c:pt>
                <c:pt idx="885">
                  <c:v>162.65466863360456</c:v>
                </c:pt>
                <c:pt idx="886">
                  <c:v>162.70379422660349</c:v>
                </c:pt>
                <c:pt idx="887">
                  <c:v>162.70379422660349</c:v>
                </c:pt>
                <c:pt idx="888">
                  <c:v>162.60580985956327</c:v>
                </c:pt>
                <c:pt idx="889">
                  <c:v>162.60580985956327</c:v>
                </c:pt>
                <c:pt idx="890">
                  <c:v>162.59363722544353</c:v>
                </c:pt>
                <c:pt idx="891">
                  <c:v>162.63020569754985</c:v>
                </c:pt>
                <c:pt idx="892">
                  <c:v>162.5814815136236</c:v>
                </c:pt>
                <c:pt idx="893">
                  <c:v>162.49686950297294</c:v>
                </c:pt>
                <c:pt idx="894">
                  <c:v>162.40121013308905</c:v>
                </c:pt>
                <c:pt idx="895">
                  <c:v>162.37747144992642</c:v>
                </c:pt>
                <c:pt idx="896">
                  <c:v>162.37747144992642</c:v>
                </c:pt>
                <c:pt idx="897">
                  <c:v>162.46086599028757</c:v>
                </c:pt>
                <c:pt idx="898">
                  <c:v>162.47284976067482</c:v>
                </c:pt>
                <c:pt idx="899">
                  <c:v>162.50890537567415</c:v>
                </c:pt>
                <c:pt idx="900">
                  <c:v>162.5209585166578</c:v>
                </c:pt>
                <c:pt idx="901">
                  <c:v>162.47284976067482</c:v>
                </c:pt>
                <c:pt idx="902">
                  <c:v>162.46086599028757</c:v>
                </c:pt>
                <c:pt idx="903">
                  <c:v>162.42501967811387</c:v>
                </c:pt>
                <c:pt idx="904">
                  <c:v>162.36562880618538</c:v>
                </c:pt>
                <c:pt idx="905">
                  <c:v>162.33020826538404</c:v>
                </c:pt>
                <c:pt idx="906">
                  <c:v>162.5814815136236</c:v>
                </c:pt>
                <c:pt idx="907">
                  <c:v>163.0676458549068</c:v>
                </c:pt>
                <c:pt idx="908">
                  <c:v>162.67919827426866</c:v>
                </c:pt>
                <c:pt idx="909">
                  <c:v>162.67919827426866</c:v>
                </c:pt>
                <c:pt idx="910">
                  <c:v>162.27153499945575</c:v>
                </c:pt>
                <c:pt idx="911">
                  <c:v>162.24819320115535</c:v>
                </c:pt>
                <c:pt idx="912">
                  <c:v>162.1901609911489</c:v>
                </c:pt>
                <c:pt idx="913">
                  <c:v>162.2017303992466</c:v>
                </c:pt>
                <c:pt idx="914">
                  <c:v>162.29494986010795</c:v>
                </c:pt>
                <c:pt idx="915">
                  <c:v>162.37747144992642</c:v>
                </c:pt>
                <c:pt idx="916">
                  <c:v>162.3893319088547</c:v>
                </c:pt>
                <c:pt idx="917">
                  <c:v>162.17861020075648</c:v>
                </c:pt>
                <c:pt idx="918">
                  <c:v>162.29494986010795</c:v>
                </c:pt>
                <c:pt idx="919">
                  <c:v>162.35380402754512</c:v>
                </c:pt>
                <c:pt idx="920">
                  <c:v>162.31843738185299</c:v>
                </c:pt>
                <c:pt idx="921">
                  <c:v>162.35380402754512</c:v>
                </c:pt>
                <c:pt idx="922">
                  <c:v>162.3893319088547</c:v>
                </c:pt>
                <c:pt idx="923">
                  <c:v>162.3893319088547</c:v>
                </c:pt>
                <c:pt idx="924">
                  <c:v>162.46086599028757</c:v>
                </c:pt>
                <c:pt idx="925">
                  <c:v>162.2017303992466</c:v>
                </c:pt>
                <c:pt idx="926">
                  <c:v>162.16707807850298</c:v>
                </c:pt>
                <c:pt idx="927">
                  <c:v>161.96274981857587</c:v>
                </c:pt>
                <c:pt idx="928">
                  <c:v>161.84099504157268</c:v>
                </c:pt>
                <c:pt idx="929">
                  <c:v>161.73242771951431</c:v>
                </c:pt>
                <c:pt idx="930">
                  <c:v>161.67891753672066</c:v>
                </c:pt>
                <c:pt idx="931">
                  <c:v>161.96274981857587</c:v>
                </c:pt>
                <c:pt idx="932">
                  <c:v>162.0982802042794</c:v>
                </c:pt>
                <c:pt idx="933">
                  <c:v>162.66692514043129</c:v>
                </c:pt>
                <c:pt idx="934">
                  <c:v>162.66692514043129</c:v>
                </c:pt>
                <c:pt idx="935">
                  <c:v>162.65466863360456</c:v>
                </c:pt>
                <c:pt idx="936">
                  <c:v>162.66692514043129</c:v>
                </c:pt>
                <c:pt idx="937">
                  <c:v>162.72845609819024</c:v>
                </c:pt>
                <c:pt idx="938">
                  <c:v>162.81528610950832</c:v>
                </c:pt>
                <c:pt idx="939">
                  <c:v>162.82775494688363</c:v>
                </c:pt>
                <c:pt idx="940">
                  <c:v>162.5814815136236</c:v>
                </c:pt>
                <c:pt idx="941">
                  <c:v>162.60580985956327</c:v>
                </c:pt>
                <c:pt idx="942">
                  <c:v>162.5209585166578</c:v>
                </c:pt>
                <c:pt idx="943">
                  <c:v>162.46086599028757</c:v>
                </c:pt>
                <c:pt idx="944">
                  <c:v>162.5209585166578</c:v>
                </c:pt>
                <c:pt idx="945">
                  <c:v>162.77797603204496</c:v>
                </c:pt>
                <c:pt idx="946">
                  <c:v>162.86525721171719</c:v>
                </c:pt>
                <c:pt idx="947">
                  <c:v>162.87778972207732</c:v>
                </c:pt>
                <c:pt idx="948">
                  <c:v>162.94068825407831</c:v>
                </c:pt>
                <c:pt idx="949">
                  <c:v>162.9659568860973</c:v>
                </c:pt>
                <c:pt idx="950">
                  <c:v>163.0676458549068</c:v>
                </c:pt>
                <c:pt idx="951">
                  <c:v>163.1316928637828</c:v>
                </c:pt>
                <c:pt idx="952">
                  <c:v>163.11885360635364</c:v>
                </c:pt>
                <c:pt idx="953">
                  <c:v>163.09321977900035</c:v>
                </c:pt>
                <c:pt idx="954">
                  <c:v>163.04213221843125</c:v>
                </c:pt>
                <c:pt idx="955">
                  <c:v>163.00397564506559</c:v>
                </c:pt>
                <c:pt idx="956">
                  <c:v>162.90290208438586</c:v>
                </c:pt>
                <c:pt idx="957">
                  <c:v>162.67919827426866</c:v>
                </c:pt>
                <c:pt idx="958">
                  <c:v>162.63020569754985</c:v>
                </c:pt>
                <c:pt idx="959">
                  <c:v>162.63020569754985</c:v>
                </c:pt>
                <c:pt idx="960">
                  <c:v>162.56934277343191</c:v>
                </c:pt>
                <c:pt idx="961">
                  <c:v>162.3893319088547</c:v>
                </c:pt>
                <c:pt idx="962">
                  <c:v>162.33020826538404</c:v>
                </c:pt>
                <c:pt idx="963">
                  <c:v>162.29494986010795</c:v>
                </c:pt>
                <c:pt idx="964">
                  <c:v>162.17861020075648</c:v>
                </c:pt>
                <c:pt idx="965">
                  <c:v>162.08688017387075</c:v>
                </c:pt>
                <c:pt idx="966">
                  <c:v>162.05279472225081</c:v>
                </c:pt>
                <c:pt idx="967">
                  <c:v>162.07549921624022</c:v>
                </c:pt>
                <c:pt idx="968">
                  <c:v>162.0982802042794</c:v>
                </c:pt>
                <c:pt idx="969">
                  <c:v>162.91548183926963</c:v>
                </c:pt>
                <c:pt idx="970">
                  <c:v>162.30668456340226</c:v>
                </c:pt>
                <c:pt idx="971">
                  <c:v>162.28323332207873</c:v>
                </c:pt>
                <c:pt idx="972">
                  <c:v>162.43695089930472</c:v>
                </c:pt>
                <c:pt idx="973">
                  <c:v>162.33020826538404</c:v>
                </c:pt>
                <c:pt idx="974">
                  <c:v>162.03016712851039</c:v>
                </c:pt>
                <c:pt idx="975">
                  <c:v>162.15556467485462</c:v>
                </c:pt>
                <c:pt idx="976">
                  <c:v>161.95158201658154</c:v>
                </c:pt>
                <c:pt idx="977">
                  <c:v>162.06413738211404</c:v>
                </c:pt>
                <c:pt idx="978">
                  <c:v>161.95158201658154</c:v>
                </c:pt>
                <c:pt idx="979">
                  <c:v>161.91819691691842</c:v>
                </c:pt>
                <c:pt idx="980">
                  <c:v>161.88499035119835</c:v>
                </c:pt>
                <c:pt idx="981">
                  <c:v>161.89603928397747</c:v>
                </c:pt>
                <c:pt idx="982">
                  <c:v>161.88499035119835</c:v>
                </c:pt>
                <c:pt idx="983">
                  <c:v>162.79039660332919</c:v>
                </c:pt>
                <c:pt idx="984">
                  <c:v>164.07836728692783</c:v>
                </c:pt>
                <c:pt idx="985">
                  <c:v>165.77243472979586</c:v>
                </c:pt>
                <c:pt idx="986">
                  <c:v>167.21942835893555</c:v>
                </c:pt>
                <c:pt idx="987">
                  <c:v>167.86179270772595</c:v>
                </c:pt>
                <c:pt idx="988">
                  <c:v>168.27575800315836</c:v>
                </c:pt>
                <c:pt idx="989">
                  <c:v>168.42909964268023</c:v>
                </c:pt>
                <c:pt idx="990">
                  <c:v>169.9995080595543</c:v>
                </c:pt>
                <c:pt idx="991">
                  <c:v>171.27992213700233</c:v>
                </c:pt>
                <c:pt idx="992">
                  <c:v>172.5249161434545</c:v>
                </c:pt>
                <c:pt idx="993">
                  <c:v>173.77868825881944</c:v>
                </c:pt>
                <c:pt idx="994">
                  <c:v>173.89503520324584</c:v>
                </c:pt>
                <c:pt idx="995">
                  <c:v>173.89503520324584</c:v>
                </c:pt>
                <c:pt idx="996">
                  <c:v>174.54805762588279</c:v>
                </c:pt>
                <c:pt idx="997">
                  <c:v>174.63335653281217</c:v>
                </c:pt>
                <c:pt idx="998">
                  <c:v>174.94449314246279</c:v>
                </c:pt>
                <c:pt idx="999">
                  <c:v>175.52760637724865</c:v>
                </c:pt>
                <c:pt idx="1000">
                  <c:v>176.0311828792214</c:v>
                </c:pt>
                <c:pt idx="1001">
                  <c:v>0</c:v>
                </c:pt>
                <c:pt idx="1002">
                  <c:v>0</c:v>
                </c:pt>
                <c:pt idx="1003">
                  <c:v>0</c:v>
                </c:pt>
                <c:pt idx="1004">
                  <c:v>0</c:v>
                </c:pt>
                <c:pt idx="1005">
                  <c:v>0</c:v>
                </c:pt>
                <c:pt idx="1006">
                  <c:v>0</c:v>
                </c:pt>
                <c:pt idx="1007">
                  <c:v>0</c:v>
                </c:pt>
                <c:pt idx="1008">
                  <c:v>0</c:v>
                </c:pt>
                <c:pt idx="1009">
                  <c:v>0</c:v>
                </c:pt>
                <c:pt idx="1010">
                  <c:v>0</c:v>
                </c:pt>
                <c:pt idx="1011">
                  <c:v>0</c:v>
                </c:pt>
                <c:pt idx="1012">
                  <c:v>0</c:v>
                </c:pt>
                <c:pt idx="1013">
                  <c:v>0</c:v>
                </c:pt>
                <c:pt idx="1014">
                  <c:v>0</c:v>
                </c:pt>
                <c:pt idx="1015">
                  <c:v>0</c:v>
                </c:pt>
                <c:pt idx="1016">
                  <c:v>0</c:v>
                </c:pt>
                <c:pt idx="1017">
                  <c:v>0</c:v>
                </c:pt>
                <c:pt idx="1018">
                  <c:v>0</c:v>
                </c:pt>
                <c:pt idx="1019">
                  <c:v>0</c:v>
                </c:pt>
                <c:pt idx="1020">
                  <c:v>0</c:v>
                </c:pt>
                <c:pt idx="1021">
                  <c:v>0</c:v>
                </c:pt>
                <c:pt idx="1022">
                  <c:v>0</c:v>
                </c:pt>
                <c:pt idx="1023">
                  <c:v>0</c:v>
                </c:pt>
                <c:pt idx="1024">
                  <c:v>0</c:v>
                </c:pt>
                <c:pt idx="1025">
                  <c:v>0</c:v>
                </c:pt>
                <c:pt idx="1026">
                  <c:v>0</c:v>
                </c:pt>
                <c:pt idx="1027">
                  <c:v>0</c:v>
                </c:pt>
                <c:pt idx="1028">
                  <c:v>0</c:v>
                </c:pt>
                <c:pt idx="1029">
                  <c:v>0</c:v>
                </c:pt>
                <c:pt idx="1030">
                  <c:v>0</c:v>
                </c:pt>
                <c:pt idx="1031">
                  <c:v>0</c:v>
                </c:pt>
                <c:pt idx="1032">
                  <c:v>0</c:v>
                </c:pt>
                <c:pt idx="1033">
                  <c:v>0</c:v>
                </c:pt>
                <c:pt idx="1034">
                  <c:v>0</c:v>
                </c:pt>
                <c:pt idx="1035">
                  <c:v>0</c:v>
                </c:pt>
                <c:pt idx="1036">
                  <c:v>0</c:v>
                </c:pt>
                <c:pt idx="1037">
                  <c:v>0</c:v>
                </c:pt>
                <c:pt idx="1038">
                  <c:v>0</c:v>
                </c:pt>
                <c:pt idx="1039">
                  <c:v>0</c:v>
                </c:pt>
                <c:pt idx="1040">
                  <c:v>0</c:v>
                </c:pt>
                <c:pt idx="1041">
                  <c:v>0</c:v>
                </c:pt>
                <c:pt idx="1042">
                  <c:v>0</c:v>
                </c:pt>
                <c:pt idx="1043">
                  <c:v>0</c:v>
                </c:pt>
                <c:pt idx="1044">
                  <c:v>0</c:v>
                </c:pt>
                <c:pt idx="1045">
                  <c:v>0</c:v>
                </c:pt>
                <c:pt idx="1046">
                  <c:v>0</c:v>
                </c:pt>
                <c:pt idx="1047">
                  <c:v>0</c:v>
                </c:pt>
                <c:pt idx="1048">
                  <c:v>0</c:v>
                </c:pt>
                <c:pt idx="1049">
                  <c:v>0</c:v>
                </c:pt>
                <c:pt idx="1050">
                  <c:v>0</c:v>
                </c:pt>
                <c:pt idx="1051">
                  <c:v>0</c:v>
                </c:pt>
                <c:pt idx="1052">
                  <c:v>0</c:v>
                </c:pt>
                <c:pt idx="1053">
                  <c:v>0</c:v>
                </c:pt>
                <c:pt idx="1054">
                  <c:v>0</c:v>
                </c:pt>
                <c:pt idx="1055">
                  <c:v>0</c:v>
                </c:pt>
                <c:pt idx="1056">
                  <c:v>0</c:v>
                </c:pt>
                <c:pt idx="1057">
                  <c:v>0</c:v>
                </c:pt>
                <c:pt idx="1058">
                  <c:v>0</c:v>
                </c:pt>
                <c:pt idx="1059">
                  <c:v>0</c:v>
                </c:pt>
                <c:pt idx="1060">
                  <c:v>0</c:v>
                </c:pt>
                <c:pt idx="1061">
                  <c:v>0</c:v>
                </c:pt>
                <c:pt idx="1062">
                  <c:v>0</c:v>
                </c:pt>
                <c:pt idx="1063">
                  <c:v>0</c:v>
                </c:pt>
                <c:pt idx="1064">
                  <c:v>0</c:v>
                </c:pt>
                <c:pt idx="1065">
                  <c:v>0</c:v>
                </c:pt>
                <c:pt idx="1066">
                  <c:v>0</c:v>
                </c:pt>
                <c:pt idx="1067">
                  <c:v>0</c:v>
                </c:pt>
                <c:pt idx="1068">
                  <c:v>0</c:v>
                </c:pt>
                <c:pt idx="1069">
                  <c:v>0</c:v>
                </c:pt>
                <c:pt idx="1070">
                  <c:v>0</c:v>
                </c:pt>
                <c:pt idx="1071">
                  <c:v>0</c:v>
                </c:pt>
                <c:pt idx="1072">
                  <c:v>0</c:v>
                </c:pt>
                <c:pt idx="1073">
                  <c:v>0</c:v>
                </c:pt>
                <c:pt idx="1074">
                  <c:v>0</c:v>
                </c:pt>
                <c:pt idx="1075">
                  <c:v>0</c:v>
                </c:pt>
                <c:pt idx="1076">
                  <c:v>0</c:v>
                </c:pt>
                <c:pt idx="1077">
                  <c:v>0</c:v>
                </c:pt>
                <c:pt idx="1078">
                  <c:v>0</c:v>
                </c:pt>
                <c:pt idx="1079">
                  <c:v>0</c:v>
                </c:pt>
                <c:pt idx="1080">
                  <c:v>0</c:v>
                </c:pt>
                <c:pt idx="1081">
                  <c:v>0</c:v>
                </c:pt>
                <c:pt idx="1082">
                  <c:v>0</c:v>
                </c:pt>
                <c:pt idx="1083">
                  <c:v>0</c:v>
                </c:pt>
                <c:pt idx="1084">
                  <c:v>0</c:v>
                </c:pt>
                <c:pt idx="1085">
                  <c:v>0</c:v>
                </c:pt>
                <c:pt idx="1086">
                  <c:v>0</c:v>
                </c:pt>
                <c:pt idx="1087">
                  <c:v>0</c:v>
                </c:pt>
                <c:pt idx="1088">
                  <c:v>0</c:v>
                </c:pt>
                <c:pt idx="1089">
                  <c:v>0</c:v>
                </c:pt>
                <c:pt idx="1090">
                  <c:v>0</c:v>
                </c:pt>
                <c:pt idx="1091">
                  <c:v>0</c:v>
                </c:pt>
                <c:pt idx="1092">
                  <c:v>0</c:v>
                </c:pt>
                <c:pt idx="1093">
                  <c:v>0</c:v>
                </c:pt>
                <c:pt idx="1094">
                  <c:v>0</c:v>
                </c:pt>
                <c:pt idx="1095">
                  <c:v>0</c:v>
                </c:pt>
                <c:pt idx="1096">
                  <c:v>0</c:v>
                </c:pt>
                <c:pt idx="1097">
                  <c:v>0</c:v>
                </c:pt>
                <c:pt idx="1098">
                  <c:v>0</c:v>
                </c:pt>
                <c:pt idx="1099">
                  <c:v>0</c:v>
                </c:pt>
                <c:pt idx="1100">
                  <c:v>0</c:v>
                </c:pt>
                <c:pt idx="1101">
                  <c:v>0</c:v>
                </c:pt>
                <c:pt idx="1102">
                  <c:v>0</c:v>
                </c:pt>
                <c:pt idx="1103">
                  <c:v>0</c:v>
                </c:pt>
                <c:pt idx="1104">
                  <c:v>176.14413955648195</c:v>
                </c:pt>
                <c:pt idx="1105">
                  <c:v>175.75674167483137</c:v>
                </c:pt>
                <c:pt idx="1106">
                  <c:v>175.17755655079583</c:v>
                </c:pt>
                <c:pt idx="1107">
                  <c:v>174.44979556605327</c:v>
                </c:pt>
                <c:pt idx="1108">
                  <c:v>173.89503520324584</c:v>
                </c:pt>
                <c:pt idx="1109">
                  <c:v>173.19673679949167</c:v>
                </c:pt>
                <c:pt idx="1110">
                  <c:v>172.42706973350002</c:v>
                </c:pt>
                <c:pt idx="1111">
                  <c:v>171.05960975626681</c:v>
                </c:pt>
                <c:pt idx="1112">
                  <c:v>169.36218678126647</c:v>
                </c:pt>
                <c:pt idx="1113">
                  <c:v>168.53641382256257</c:v>
                </c:pt>
                <c:pt idx="1114">
                  <c:v>166.11513783719585</c:v>
                </c:pt>
                <c:pt idx="1115">
                  <c:v>164.52500305091925</c:v>
                </c:pt>
                <c:pt idx="1116">
                  <c:v>163.28690716664929</c:v>
                </c:pt>
                <c:pt idx="1117">
                  <c:v>162.55722105422967</c:v>
                </c:pt>
                <c:pt idx="1118">
                  <c:v>162.28323332207873</c:v>
                </c:pt>
                <c:pt idx="1119">
                  <c:v>162.17861020075648</c:v>
                </c:pt>
                <c:pt idx="1120">
                  <c:v>162.1901609911489</c:v>
                </c:pt>
                <c:pt idx="1121">
                  <c:v>162.10969925677259</c:v>
                </c:pt>
                <c:pt idx="1122">
                  <c:v>162.03016712851039</c:v>
                </c:pt>
                <c:pt idx="1123">
                  <c:v>161.95158201658154</c:v>
                </c:pt>
                <c:pt idx="1124">
                  <c:v>161.90710815629956</c:v>
                </c:pt>
                <c:pt idx="1125">
                  <c:v>161.96274981857587</c:v>
                </c:pt>
                <c:pt idx="1126">
                  <c:v>162.05279472225081</c:v>
                </c:pt>
                <c:pt idx="1127">
                  <c:v>162.10969925677259</c:v>
                </c:pt>
                <c:pt idx="1128">
                  <c:v>162.10969925677259</c:v>
                </c:pt>
                <c:pt idx="1129">
                  <c:v>162.40121013308905</c:v>
                </c:pt>
                <c:pt idx="1130">
                  <c:v>162.21331837464857</c:v>
                </c:pt>
                <c:pt idx="1131">
                  <c:v>162.27153499945575</c:v>
                </c:pt>
                <c:pt idx="1132">
                  <c:v>162.21331837464857</c:v>
                </c:pt>
                <c:pt idx="1133">
                  <c:v>162.17861020075648</c:v>
                </c:pt>
                <c:pt idx="1134">
                  <c:v>162.05279472225081</c:v>
                </c:pt>
                <c:pt idx="1135">
                  <c:v>161.95158201658154</c:v>
                </c:pt>
                <c:pt idx="1136">
                  <c:v>161.74319209964264</c:v>
                </c:pt>
                <c:pt idx="1137">
                  <c:v>161.65765989959965</c:v>
                </c:pt>
                <c:pt idx="1138">
                  <c:v>162.74081163121446</c:v>
                </c:pt>
                <c:pt idx="1139">
                  <c:v>161.67891753672066</c:v>
                </c:pt>
                <c:pt idx="1140">
                  <c:v>161.60488553293507</c:v>
                </c:pt>
                <c:pt idx="1141">
                  <c:v>161.98514426917356</c:v>
                </c:pt>
                <c:pt idx="1142">
                  <c:v>161.90710815629956</c:v>
                </c:pt>
                <c:pt idx="1143">
                  <c:v>161.89603928397747</c:v>
                </c:pt>
                <c:pt idx="1144">
                  <c:v>161.8082104404518</c:v>
                </c:pt>
                <c:pt idx="1145">
                  <c:v>161.58392476995726</c:v>
                </c:pt>
                <c:pt idx="1146">
                  <c:v>161.58392476995726</c:v>
                </c:pt>
                <c:pt idx="1147">
                  <c:v>161.60488553293507</c:v>
                </c:pt>
                <c:pt idx="1148">
                  <c:v>161.60488553293507</c:v>
                </c:pt>
                <c:pt idx="1149">
                  <c:v>161.56304976629252</c:v>
                </c:pt>
                <c:pt idx="1150">
                  <c:v>161.35910868721459</c:v>
                </c:pt>
                <c:pt idx="1151">
                  <c:v>161.35910868721459</c:v>
                </c:pt>
                <c:pt idx="1152">
                  <c:v>161.31939158477712</c:v>
                </c:pt>
                <c:pt idx="1153">
                  <c:v>161.31939158477712</c:v>
                </c:pt>
                <c:pt idx="1154">
                  <c:v>161.27025878885382</c:v>
                </c:pt>
                <c:pt idx="1155">
                  <c:v>161.39918732941703</c:v>
                </c:pt>
                <c:pt idx="1156">
                  <c:v>161.75397714017302</c:v>
                </c:pt>
                <c:pt idx="1157">
                  <c:v>162.04147128744168</c:v>
                </c:pt>
                <c:pt idx="1158">
                  <c:v>161.47018473843718</c:v>
                </c:pt>
                <c:pt idx="1159">
                  <c:v>161.88499035119835</c:v>
                </c:pt>
                <c:pt idx="1160">
                  <c:v>162.0982802042794</c:v>
                </c:pt>
                <c:pt idx="1161">
                  <c:v>161.88499035119835</c:v>
                </c:pt>
                <c:pt idx="1162">
                  <c:v>161.98514426917356</c:v>
                </c:pt>
                <c:pt idx="1163">
                  <c:v>162.04147128744168</c:v>
                </c:pt>
                <c:pt idx="1164">
                  <c:v>162.04147128744168</c:v>
                </c:pt>
                <c:pt idx="1165">
                  <c:v>161.62593163784621</c:v>
                </c:pt>
                <c:pt idx="1166">
                  <c:v>161.61539794371487</c:v>
                </c:pt>
                <c:pt idx="1167">
                  <c:v>162.06413738211404</c:v>
                </c:pt>
                <c:pt idx="1168">
                  <c:v>161.77560899566774</c:v>
                </c:pt>
                <c:pt idx="1169">
                  <c:v>161.57347652210422</c:v>
                </c:pt>
                <c:pt idx="1170">
                  <c:v>161.53189897380531</c:v>
                </c:pt>
                <c:pt idx="1171">
                  <c:v>161.44978889489505</c:v>
                </c:pt>
                <c:pt idx="1172">
                  <c:v>161.39918732941703</c:v>
                </c:pt>
                <c:pt idx="1173">
                  <c:v>161.41936117050523</c:v>
                </c:pt>
                <c:pt idx="1174">
                  <c:v>161.43962412866495</c:v>
                </c:pt>
                <c:pt idx="1175">
                  <c:v>161.51124019787213</c:v>
                </c:pt>
                <c:pt idx="1176">
                  <c:v>161.72168405152172</c:v>
                </c:pt>
                <c:pt idx="1177">
                  <c:v>161.77560899566774</c:v>
                </c:pt>
                <c:pt idx="1178">
                  <c:v>161.8082104404518</c:v>
                </c:pt>
                <c:pt idx="1179">
                  <c:v>161.85196370306812</c:v>
                </c:pt>
                <c:pt idx="1180">
                  <c:v>161.94043389822434</c:v>
                </c:pt>
                <c:pt idx="1181">
                  <c:v>162.05279472225081</c:v>
                </c:pt>
                <c:pt idx="1182">
                  <c:v>162.05279472225081</c:v>
                </c:pt>
                <c:pt idx="1183">
                  <c:v>162.22492486698599</c:v>
                </c:pt>
                <c:pt idx="1184">
                  <c:v>162.22492486698599</c:v>
                </c:pt>
                <c:pt idx="1185">
                  <c:v>161.81911835880709</c:v>
                </c:pt>
                <c:pt idx="1186">
                  <c:v>161.74319209964264</c:v>
                </c:pt>
                <c:pt idx="1187">
                  <c:v>161.70025905904123</c:v>
                </c:pt>
                <c:pt idx="1188">
                  <c:v>161.64706266783105</c:v>
                </c:pt>
                <c:pt idx="1189">
                  <c:v>161.67891753672066</c:v>
                </c:pt>
                <c:pt idx="1190">
                  <c:v>161.66827820654993</c:v>
                </c:pt>
                <c:pt idx="1191">
                  <c:v>161.60488553293507</c:v>
                </c:pt>
                <c:pt idx="1192">
                  <c:v>161.59439445763044</c:v>
                </c:pt>
                <c:pt idx="1193">
                  <c:v>161.5526445547759</c:v>
                </c:pt>
                <c:pt idx="1194">
                  <c:v>161.89603928397747</c:v>
                </c:pt>
                <c:pt idx="1195">
                  <c:v>161.47018473843718</c:v>
                </c:pt>
                <c:pt idx="1196">
                  <c:v>161.53189897380531</c:v>
                </c:pt>
                <c:pt idx="1197">
                  <c:v>161.43962412866495</c:v>
                </c:pt>
                <c:pt idx="1198">
                  <c:v>161.74319209964264</c:v>
                </c:pt>
                <c:pt idx="1199">
                  <c:v>161.31939158477712</c:v>
                </c:pt>
                <c:pt idx="1200">
                  <c:v>161.56304976629252</c:v>
                </c:pt>
                <c:pt idx="1201">
                  <c:v>161.78645570732721</c:v>
                </c:pt>
                <c:pt idx="1202">
                  <c:v>161.37910302746022</c:v>
                </c:pt>
                <c:pt idx="1203">
                  <c:v>161.31939158477712</c:v>
                </c:pt>
                <c:pt idx="1204">
                  <c:v>161.35910868721459</c:v>
                </c:pt>
                <c:pt idx="1205">
                  <c:v>161.63648656323784</c:v>
                </c:pt>
                <c:pt idx="1206">
                  <c:v>161.64706266783105</c:v>
                </c:pt>
                <c:pt idx="1207">
                  <c:v>161.64706266783105</c:v>
                </c:pt>
                <c:pt idx="1208">
                  <c:v>161.66827820654993</c:v>
                </c:pt>
                <c:pt idx="1209">
                  <c:v>161.64706266783105</c:v>
                </c:pt>
                <c:pt idx="1210">
                  <c:v>161.60488553293507</c:v>
                </c:pt>
                <c:pt idx="1211">
                  <c:v>161.61539794371487</c:v>
                </c:pt>
                <c:pt idx="1212">
                  <c:v>161.26050123835446</c:v>
                </c:pt>
                <c:pt idx="1213">
                  <c:v>161.26050123835446</c:v>
                </c:pt>
                <c:pt idx="1214">
                  <c:v>161.31939158477712</c:v>
                </c:pt>
                <c:pt idx="1215">
                  <c:v>161.35910868721459</c:v>
                </c:pt>
                <c:pt idx="1216">
                  <c:v>161.37910302746022</c:v>
                </c:pt>
                <c:pt idx="1217">
                  <c:v>161.44978889489505</c:v>
                </c:pt>
                <c:pt idx="1218">
                  <c:v>161.01507886884994</c:v>
                </c:pt>
                <c:pt idx="1219">
                  <c:v>161.15470629972418</c:v>
                </c:pt>
                <c:pt idx="1220">
                  <c:v>161.47018473843718</c:v>
                </c:pt>
                <c:pt idx="1221">
                  <c:v>161.57347652210422</c:v>
                </c:pt>
                <c:pt idx="1222">
                  <c:v>161.53189897380531</c:v>
                </c:pt>
                <c:pt idx="1223">
                  <c:v>161.49066864617612</c:v>
                </c:pt>
                <c:pt idx="1224">
                  <c:v>161.48041571055924</c:v>
                </c:pt>
                <c:pt idx="1225">
                  <c:v>161.45997578235625</c:v>
                </c:pt>
                <c:pt idx="1226">
                  <c:v>161.19284892631498</c:v>
                </c:pt>
                <c:pt idx="1227">
                  <c:v>161.54226093984062</c:v>
                </c:pt>
                <c:pt idx="1228">
                  <c:v>161.49066864617612</c:v>
                </c:pt>
                <c:pt idx="1229">
                  <c:v>161.74319209964264</c:v>
                </c:pt>
                <c:pt idx="1230">
                  <c:v>161.57347652210422</c:v>
                </c:pt>
                <c:pt idx="1231">
                  <c:v>161.85196370306812</c:v>
                </c:pt>
                <c:pt idx="1232">
                  <c:v>161.62593163784621</c:v>
                </c:pt>
                <c:pt idx="1233">
                  <c:v>161.87396140924091</c:v>
                </c:pt>
                <c:pt idx="1234">
                  <c:v>161.60488553293507</c:v>
                </c:pt>
                <c:pt idx="1235">
                  <c:v>161.30951919696062</c:v>
                </c:pt>
                <c:pt idx="1236">
                  <c:v>161.26050123835446</c:v>
                </c:pt>
                <c:pt idx="1237">
                  <c:v>161.27025878885382</c:v>
                </c:pt>
                <c:pt idx="1238">
                  <c:v>161.2120614568652</c:v>
                </c:pt>
                <c:pt idx="1239">
                  <c:v>161.07956278790559</c:v>
                </c:pt>
                <c:pt idx="1240">
                  <c:v>161.58392476995726</c:v>
                </c:pt>
                <c:pt idx="1241">
                  <c:v>161.58392476995726</c:v>
                </c:pt>
                <c:pt idx="1242">
                  <c:v>161.76478278940431</c:v>
                </c:pt>
                <c:pt idx="1243">
                  <c:v>161.76478278940431</c:v>
                </c:pt>
                <c:pt idx="1244">
                  <c:v>161.50094349277418</c:v>
                </c:pt>
                <c:pt idx="1245">
                  <c:v>161.09820487451441</c:v>
                </c:pt>
                <c:pt idx="1246">
                  <c:v>161.89603928397747</c:v>
                </c:pt>
                <c:pt idx="1247">
                  <c:v>161.60488553293507</c:v>
                </c:pt>
                <c:pt idx="1248">
                  <c:v>161.39918732941703</c:v>
                </c:pt>
                <c:pt idx="1249">
                  <c:v>161.33920473178023</c:v>
                </c:pt>
                <c:pt idx="1250">
                  <c:v>161.35910868721459</c:v>
                </c:pt>
                <c:pt idx="1251">
                  <c:v>161.36909458569195</c:v>
                </c:pt>
                <c:pt idx="1252">
                  <c:v>161.42948153630959</c:v>
                </c:pt>
                <c:pt idx="1253">
                  <c:v>161.48041571055924</c:v>
                </c:pt>
                <c:pt idx="1254">
                  <c:v>161.83004657633859</c:v>
                </c:pt>
                <c:pt idx="1255">
                  <c:v>161.56304976629252</c:v>
                </c:pt>
                <c:pt idx="1256">
                  <c:v>161.75397714017302</c:v>
                </c:pt>
                <c:pt idx="1257">
                  <c:v>161.50094349277418</c:v>
                </c:pt>
                <c:pt idx="1258">
                  <c:v>161.56304976629252</c:v>
                </c:pt>
                <c:pt idx="1259">
                  <c:v>161.53189897380531</c:v>
                </c:pt>
                <c:pt idx="1260">
                  <c:v>161.51124019787213</c:v>
                </c:pt>
                <c:pt idx="1261">
                  <c:v>161.48041571055924</c:v>
                </c:pt>
                <c:pt idx="1262">
                  <c:v>161.45997578235625</c:v>
                </c:pt>
                <c:pt idx="1263">
                  <c:v>161.49066864617612</c:v>
                </c:pt>
                <c:pt idx="1264">
                  <c:v>161.53189897380531</c:v>
                </c:pt>
                <c:pt idx="1265">
                  <c:v>161.61539794371487</c:v>
                </c:pt>
                <c:pt idx="1266">
                  <c:v>161.349145384932</c:v>
                </c:pt>
                <c:pt idx="1267">
                  <c:v>161.48041571055924</c:v>
                </c:pt>
                <c:pt idx="1268">
                  <c:v>161.29966967034505</c:v>
                </c:pt>
                <c:pt idx="1269">
                  <c:v>161.40926308396064</c:v>
                </c:pt>
                <c:pt idx="1270">
                  <c:v>161.38913395964812</c:v>
                </c:pt>
                <c:pt idx="1271">
                  <c:v>161.36909458569195</c:v>
                </c:pt>
                <c:pt idx="1272">
                  <c:v>161.39918732941703</c:v>
                </c:pt>
                <c:pt idx="1273">
                  <c:v>161.39918732941703</c:v>
                </c:pt>
                <c:pt idx="1274">
                  <c:v>160.96975351921247</c:v>
                </c:pt>
                <c:pt idx="1275">
                  <c:v>161.57347652210422</c:v>
                </c:pt>
                <c:pt idx="1276">
                  <c:v>161.67891753672066</c:v>
                </c:pt>
                <c:pt idx="1277">
                  <c:v>161.62593163784621</c:v>
                </c:pt>
                <c:pt idx="1278">
                  <c:v>161.60488553293507</c:v>
                </c:pt>
                <c:pt idx="1279">
                  <c:v>161.65765989959965</c:v>
                </c:pt>
                <c:pt idx="1280">
                  <c:v>161.52155870902126</c:v>
                </c:pt>
                <c:pt idx="1281">
                  <c:v>161.23136756205179</c:v>
                </c:pt>
                <c:pt idx="1282">
                  <c:v>161.27025878885382</c:v>
                </c:pt>
                <c:pt idx="1283">
                  <c:v>161.25076681487471</c:v>
                </c:pt>
                <c:pt idx="1284">
                  <c:v>161.10756200004749</c:v>
                </c:pt>
                <c:pt idx="1285">
                  <c:v>161.52155870902126</c:v>
                </c:pt>
                <c:pt idx="1286">
                  <c:v>161.32928678072824</c:v>
                </c:pt>
                <c:pt idx="1287">
                  <c:v>161.38913395964812</c:v>
                </c:pt>
                <c:pt idx="1288">
                  <c:v>161.51124019787213</c:v>
                </c:pt>
                <c:pt idx="1289">
                  <c:v>161.45997578235625</c:v>
                </c:pt>
                <c:pt idx="1290">
                  <c:v>161.32928678072824</c:v>
                </c:pt>
                <c:pt idx="1291">
                  <c:v>161.25076681487471</c:v>
                </c:pt>
                <c:pt idx="1292">
                  <c:v>160.7862348608941</c:v>
                </c:pt>
                <c:pt idx="1293">
                  <c:v>161.26050123835446</c:v>
                </c:pt>
                <c:pt idx="1294">
                  <c:v>161.28003941314415</c:v>
                </c:pt>
                <c:pt idx="1295">
                  <c:v>161.349145384932</c:v>
                </c:pt>
                <c:pt idx="1296">
                  <c:v>161.32928678072824</c:v>
                </c:pt>
                <c:pt idx="1297">
                  <c:v>161.39918732941703</c:v>
                </c:pt>
                <c:pt idx="1298">
                  <c:v>161.37910302746022</c:v>
                </c:pt>
                <c:pt idx="1299">
                  <c:v>161.349145384932</c:v>
                </c:pt>
                <c:pt idx="1300">
                  <c:v>161.30951919696062</c:v>
                </c:pt>
                <c:pt idx="1301">
                  <c:v>161.28984305802916</c:v>
                </c:pt>
                <c:pt idx="1302">
                  <c:v>161.26050123835446</c:v>
                </c:pt>
                <c:pt idx="1303">
                  <c:v>161.28984305802916</c:v>
                </c:pt>
                <c:pt idx="1304">
                  <c:v>161.29966967034505</c:v>
                </c:pt>
                <c:pt idx="1305">
                  <c:v>161.29966967034505</c:v>
                </c:pt>
                <c:pt idx="1306">
                  <c:v>161.17373039792122</c:v>
                </c:pt>
                <c:pt idx="1307">
                  <c:v>161.11694310868057</c:v>
                </c:pt>
                <c:pt idx="1308">
                  <c:v>161.37910302746022</c:v>
                </c:pt>
                <c:pt idx="1309">
                  <c:v>161.37910302746022</c:v>
                </c:pt>
                <c:pt idx="1310">
                  <c:v>161.35910868721459</c:v>
                </c:pt>
                <c:pt idx="1311">
                  <c:v>161.42948153630959</c:v>
                </c:pt>
                <c:pt idx="1312">
                  <c:v>161.64706266783105</c:v>
                </c:pt>
                <c:pt idx="1313">
                  <c:v>161.56304976629252</c:v>
                </c:pt>
                <c:pt idx="1314">
                  <c:v>161.5526445547759</c:v>
                </c:pt>
                <c:pt idx="1315">
                  <c:v>161.44978889489505</c:v>
                </c:pt>
                <c:pt idx="1316">
                  <c:v>161.09820487451441</c:v>
                </c:pt>
                <c:pt idx="1317">
                  <c:v>161.14522979585414</c:v>
                </c:pt>
                <c:pt idx="1318">
                  <c:v>161.16420651827534</c:v>
                </c:pt>
                <c:pt idx="1319">
                  <c:v>161.39918732941703</c:v>
                </c:pt>
                <c:pt idx="1320">
                  <c:v>161.53189897380531</c:v>
                </c:pt>
                <c:pt idx="1321">
                  <c:v>161.36909458569195</c:v>
                </c:pt>
                <c:pt idx="1322">
                  <c:v>161.33920473178023</c:v>
                </c:pt>
                <c:pt idx="1323">
                  <c:v>161.37910302746022</c:v>
                </c:pt>
                <c:pt idx="1324">
                  <c:v>161.59439445763044</c:v>
                </c:pt>
                <c:pt idx="1325">
                  <c:v>161.54226093984062</c:v>
                </c:pt>
                <c:pt idx="1326">
                  <c:v>161.47018473843718</c:v>
                </c:pt>
                <c:pt idx="1327">
                  <c:v>161.43962412866495</c:v>
                </c:pt>
                <c:pt idx="1328">
                  <c:v>161.40926308396064</c:v>
                </c:pt>
                <c:pt idx="1329">
                  <c:v>161.31939158477712</c:v>
                </c:pt>
                <c:pt idx="1330">
                  <c:v>161.26050123835446</c:v>
                </c:pt>
                <c:pt idx="1331">
                  <c:v>161.27025878885382</c:v>
                </c:pt>
                <c:pt idx="1332">
                  <c:v>161.47018473843718</c:v>
                </c:pt>
                <c:pt idx="1333">
                  <c:v>161.44978889489505</c:v>
                </c:pt>
                <c:pt idx="1334">
                  <c:v>161.28003941314415</c:v>
                </c:pt>
                <c:pt idx="1335">
                  <c:v>161.2410555716759</c:v>
                </c:pt>
                <c:pt idx="1336">
                  <c:v>161.22170283932863</c:v>
                </c:pt>
                <c:pt idx="1337">
                  <c:v>161.28984305802916</c:v>
                </c:pt>
                <c:pt idx="1338">
                  <c:v>161.35910868721459</c:v>
                </c:pt>
                <c:pt idx="1339">
                  <c:v>161.35910868721459</c:v>
                </c:pt>
                <c:pt idx="1340">
                  <c:v>161.25076681487471</c:v>
                </c:pt>
                <c:pt idx="1341">
                  <c:v>161.28003941314415</c:v>
                </c:pt>
                <c:pt idx="1342">
                  <c:v>161.26050123835446</c:v>
                </c:pt>
                <c:pt idx="1343">
                  <c:v>161.32928678072824</c:v>
                </c:pt>
                <c:pt idx="1344">
                  <c:v>161.43962412866495</c:v>
                </c:pt>
                <c:pt idx="1345">
                  <c:v>161.52155870902126</c:v>
                </c:pt>
                <c:pt idx="1346">
                  <c:v>161.60488553293507</c:v>
                </c:pt>
                <c:pt idx="1347">
                  <c:v>161.66827820654993</c:v>
                </c:pt>
                <c:pt idx="1348">
                  <c:v>161.70025905904123</c:v>
                </c:pt>
                <c:pt idx="1349">
                  <c:v>161.66827820654993</c:v>
                </c:pt>
                <c:pt idx="1350">
                  <c:v>161.60488553293507</c:v>
                </c:pt>
                <c:pt idx="1351">
                  <c:v>161.56304976629252</c:v>
                </c:pt>
                <c:pt idx="1352">
                  <c:v>161.349145384932</c:v>
                </c:pt>
                <c:pt idx="1353">
                  <c:v>161.349145384932</c:v>
                </c:pt>
                <c:pt idx="1354">
                  <c:v>161.38913395964812</c:v>
                </c:pt>
                <c:pt idx="1355">
                  <c:v>161.44978889489505</c:v>
                </c:pt>
                <c:pt idx="1356">
                  <c:v>161.48041571055924</c:v>
                </c:pt>
                <c:pt idx="1357">
                  <c:v>161.49066864617612</c:v>
                </c:pt>
                <c:pt idx="1358">
                  <c:v>161.5526445547759</c:v>
                </c:pt>
                <c:pt idx="1359">
                  <c:v>161.61539794371487</c:v>
                </c:pt>
                <c:pt idx="1360">
                  <c:v>161.64706266783105</c:v>
                </c:pt>
                <c:pt idx="1361">
                  <c:v>161.33920473178023</c:v>
                </c:pt>
                <c:pt idx="1362">
                  <c:v>161.2410555716759</c:v>
                </c:pt>
                <c:pt idx="1363">
                  <c:v>161.19284892631498</c:v>
                </c:pt>
                <c:pt idx="1364">
                  <c:v>161.20244346805273</c:v>
                </c:pt>
                <c:pt idx="1365">
                  <c:v>161.25076681487471</c:v>
                </c:pt>
                <c:pt idx="1366">
                  <c:v>161.33920473178023</c:v>
                </c:pt>
                <c:pt idx="1367">
                  <c:v>161.60488553293507</c:v>
                </c:pt>
                <c:pt idx="1368">
                  <c:v>161.51124019787213</c:v>
                </c:pt>
                <c:pt idx="1369">
                  <c:v>161.44978889489505</c:v>
                </c:pt>
                <c:pt idx="1370">
                  <c:v>161.40926308396064</c:v>
                </c:pt>
                <c:pt idx="1371">
                  <c:v>161.44978889489505</c:v>
                </c:pt>
                <c:pt idx="1372">
                  <c:v>161.59439445763044</c:v>
                </c:pt>
                <c:pt idx="1373">
                  <c:v>161.61539794371487</c:v>
                </c:pt>
                <c:pt idx="1374">
                  <c:v>161.66827820654993</c:v>
                </c:pt>
                <c:pt idx="1375">
                  <c:v>161.66827820654993</c:v>
                </c:pt>
                <c:pt idx="1376">
                  <c:v>161.64706266783105</c:v>
                </c:pt>
                <c:pt idx="1377">
                  <c:v>161.64706266783105</c:v>
                </c:pt>
                <c:pt idx="1378">
                  <c:v>161.45997578235625</c:v>
                </c:pt>
                <c:pt idx="1379">
                  <c:v>161.23136756205179</c:v>
                </c:pt>
                <c:pt idx="1380">
                  <c:v>161.26050123835446</c:v>
                </c:pt>
                <c:pt idx="1381">
                  <c:v>161.36909458569195</c:v>
                </c:pt>
                <c:pt idx="1382">
                  <c:v>161.62593163784621</c:v>
                </c:pt>
                <c:pt idx="1383">
                  <c:v>161.67891753672066</c:v>
                </c:pt>
                <c:pt idx="1384">
                  <c:v>161.67891753672066</c:v>
                </c:pt>
                <c:pt idx="1385">
                  <c:v>161.49066864617612</c:v>
                </c:pt>
                <c:pt idx="1386">
                  <c:v>161.53189897380531</c:v>
                </c:pt>
                <c:pt idx="1387">
                  <c:v>161.59439445763044</c:v>
                </c:pt>
                <c:pt idx="1388">
                  <c:v>161.64706266783105</c:v>
                </c:pt>
                <c:pt idx="1389">
                  <c:v>161.73242771951431</c:v>
                </c:pt>
                <c:pt idx="1390">
                  <c:v>161.73242771951431</c:v>
                </c:pt>
                <c:pt idx="1391">
                  <c:v>161.68957783818317</c:v>
                </c:pt>
                <c:pt idx="1392">
                  <c:v>161.44978889489505</c:v>
                </c:pt>
                <c:pt idx="1393">
                  <c:v>161.44978889489505</c:v>
                </c:pt>
                <c:pt idx="1394">
                  <c:v>161.36909458569195</c:v>
                </c:pt>
                <c:pt idx="1395">
                  <c:v>161.31939158477712</c:v>
                </c:pt>
                <c:pt idx="1396">
                  <c:v>161.59439445763044</c:v>
                </c:pt>
                <c:pt idx="1397">
                  <c:v>161.83004657633859</c:v>
                </c:pt>
                <c:pt idx="1398">
                  <c:v>161.90710815629956</c:v>
                </c:pt>
                <c:pt idx="1399">
                  <c:v>161.98514426917356</c:v>
                </c:pt>
                <c:pt idx="1400">
                  <c:v>161.99637081570719</c:v>
                </c:pt>
                <c:pt idx="1401">
                  <c:v>161.78645570732721</c:v>
                </c:pt>
                <c:pt idx="1402">
                  <c:v>161.71096114743116</c:v>
                </c:pt>
                <c:pt idx="1403">
                  <c:v>161.67891753672066</c:v>
                </c:pt>
                <c:pt idx="1404">
                  <c:v>161.67891753672066</c:v>
                </c:pt>
                <c:pt idx="1405">
                  <c:v>161.71096114743116</c:v>
                </c:pt>
                <c:pt idx="1406">
                  <c:v>161.73242771951431</c:v>
                </c:pt>
                <c:pt idx="1407">
                  <c:v>161.78645570732721</c:v>
                </c:pt>
                <c:pt idx="1408">
                  <c:v>161.81911835880709</c:v>
                </c:pt>
                <c:pt idx="1409">
                  <c:v>161.8082104404518</c:v>
                </c:pt>
                <c:pt idx="1410">
                  <c:v>161.75397714017302</c:v>
                </c:pt>
                <c:pt idx="1411">
                  <c:v>161.74319209964264</c:v>
                </c:pt>
                <c:pt idx="1412">
                  <c:v>161.77560899566774</c:v>
                </c:pt>
                <c:pt idx="1413">
                  <c:v>161.83004657633859</c:v>
                </c:pt>
                <c:pt idx="1414">
                  <c:v>161.92930551462038</c:v>
                </c:pt>
                <c:pt idx="1415">
                  <c:v>162.00761684173818</c:v>
                </c:pt>
                <c:pt idx="1416">
                  <c:v>162.06413738211404</c:v>
                </c:pt>
                <c:pt idx="1417">
                  <c:v>162.0982802042794</c:v>
                </c:pt>
                <c:pt idx="1418">
                  <c:v>162.0982802042794</c:v>
                </c:pt>
                <c:pt idx="1419">
                  <c:v>162.05279472225081</c:v>
                </c:pt>
                <c:pt idx="1420">
                  <c:v>161.97393725312358</c:v>
                </c:pt>
                <c:pt idx="1421">
                  <c:v>161.91819691691842</c:v>
                </c:pt>
                <c:pt idx="1422">
                  <c:v>161.90710815629956</c:v>
                </c:pt>
                <c:pt idx="1423">
                  <c:v>161.83004657633859</c:v>
                </c:pt>
                <c:pt idx="1424">
                  <c:v>161.77560899566774</c:v>
                </c:pt>
                <c:pt idx="1425">
                  <c:v>161.349145384932</c:v>
                </c:pt>
                <c:pt idx="1426">
                  <c:v>162.00761684173818</c:v>
                </c:pt>
                <c:pt idx="1427">
                  <c:v>161.97393725312358</c:v>
                </c:pt>
                <c:pt idx="1428">
                  <c:v>162.00761684173818</c:v>
                </c:pt>
                <c:pt idx="1429">
                  <c:v>161.98514426917356</c:v>
                </c:pt>
                <c:pt idx="1430">
                  <c:v>161.96274981857587</c:v>
                </c:pt>
                <c:pt idx="1431">
                  <c:v>161.58392476995726</c:v>
                </c:pt>
                <c:pt idx="1432">
                  <c:v>161.70025905904123</c:v>
                </c:pt>
                <c:pt idx="1433">
                  <c:v>161.62593163784621</c:v>
                </c:pt>
                <c:pt idx="1434">
                  <c:v>161.48041571055924</c:v>
                </c:pt>
                <c:pt idx="1435">
                  <c:v>161.42948153630959</c:v>
                </c:pt>
                <c:pt idx="1436">
                  <c:v>161.51124019787213</c:v>
                </c:pt>
                <c:pt idx="1437">
                  <c:v>161.70025905904123</c:v>
                </c:pt>
                <c:pt idx="1438">
                  <c:v>161.70025905904123</c:v>
                </c:pt>
                <c:pt idx="1439">
                  <c:v>161.87396140924091</c:v>
                </c:pt>
                <c:pt idx="1440">
                  <c:v>161.95158201658154</c:v>
                </c:pt>
                <c:pt idx="1441">
                  <c:v>161.98514426917356</c:v>
                </c:pt>
                <c:pt idx="1442">
                  <c:v>161.96274981857587</c:v>
                </c:pt>
                <c:pt idx="1443">
                  <c:v>161.90710815629956</c:v>
                </c:pt>
                <c:pt idx="1444">
                  <c:v>161.81911835880709</c:v>
                </c:pt>
                <c:pt idx="1445">
                  <c:v>161.57347652210422</c:v>
                </c:pt>
                <c:pt idx="1446">
                  <c:v>161.59439445763044</c:v>
                </c:pt>
                <c:pt idx="1447">
                  <c:v>161.61539794371487</c:v>
                </c:pt>
                <c:pt idx="1448">
                  <c:v>161.63648656323784</c:v>
                </c:pt>
                <c:pt idx="1449">
                  <c:v>161.68957783818317</c:v>
                </c:pt>
                <c:pt idx="1450">
                  <c:v>161.67891753672066</c:v>
                </c:pt>
                <c:pt idx="1451">
                  <c:v>161.87396140924091</c:v>
                </c:pt>
                <c:pt idx="1452">
                  <c:v>161.88499035119835</c:v>
                </c:pt>
                <c:pt idx="1453">
                  <c:v>161.90710815629956</c:v>
                </c:pt>
                <c:pt idx="1454">
                  <c:v>161.89603928397747</c:v>
                </c:pt>
                <c:pt idx="1455">
                  <c:v>161.89603928397747</c:v>
                </c:pt>
                <c:pt idx="1456">
                  <c:v>161.83004657633859</c:v>
                </c:pt>
                <c:pt idx="1457">
                  <c:v>161.83004657633859</c:v>
                </c:pt>
                <c:pt idx="1458">
                  <c:v>161.88499035119835</c:v>
                </c:pt>
                <c:pt idx="1459">
                  <c:v>161.90710815629956</c:v>
                </c:pt>
                <c:pt idx="1460">
                  <c:v>161.83004657633859</c:v>
                </c:pt>
                <c:pt idx="1461">
                  <c:v>161.61539794371487</c:v>
                </c:pt>
                <c:pt idx="1462">
                  <c:v>161.48041571055924</c:v>
                </c:pt>
                <c:pt idx="1463">
                  <c:v>161.50094349277418</c:v>
                </c:pt>
                <c:pt idx="1464">
                  <c:v>161.50094349277418</c:v>
                </c:pt>
                <c:pt idx="1465">
                  <c:v>161.57347652210422</c:v>
                </c:pt>
                <c:pt idx="1466">
                  <c:v>161.63648656323784</c:v>
                </c:pt>
                <c:pt idx="1467">
                  <c:v>161.65765989959965</c:v>
                </c:pt>
                <c:pt idx="1468">
                  <c:v>161.65765989959965</c:v>
                </c:pt>
                <c:pt idx="1469">
                  <c:v>161.62593163784621</c:v>
                </c:pt>
                <c:pt idx="1470">
                  <c:v>161.58392476995726</c:v>
                </c:pt>
                <c:pt idx="1471">
                  <c:v>161.57347652210422</c:v>
                </c:pt>
                <c:pt idx="1472">
                  <c:v>161.59439445763044</c:v>
                </c:pt>
                <c:pt idx="1473">
                  <c:v>161.59439445763044</c:v>
                </c:pt>
                <c:pt idx="1474">
                  <c:v>161.70025905904123</c:v>
                </c:pt>
                <c:pt idx="1475">
                  <c:v>161.72168405152172</c:v>
                </c:pt>
                <c:pt idx="1476">
                  <c:v>161.73242771951431</c:v>
                </c:pt>
                <c:pt idx="1477">
                  <c:v>161.68957783818317</c:v>
                </c:pt>
                <c:pt idx="1478">
                  <c:v>161.64706266783105</c:v>
                </c:pt>
                <c:pt idx="1479">
                  <c:v>161.65765989959965</c:v>
                </c:pt>
                <c:pt idx="1480">
                  <c:v>161.64706266783105</c:v>
                </c:pt>
                <c:pt idx="1481">
                  <c:v>161.61539794371487</c:v>
                </c:pt>
                <c:pt idx="1482">
                  <c:v>161.60488553293507</c:v>
                </c:pt>
                <c:pt idx="1483">
                  <c:v>161.58392476995726</c:v>
                </c:pt>
                <c:pt idx="1484">
                  <c:v>161.56304976629252</c:v>
                </c:pt>
                <c:pt idx="1485">
                  <c:v>161.58392476995726</c:v>
                </c:pt>
                <c:pt idx="1486">
                  <c:v>161.64706266783105</c:v>
                </c:pt>
                <c:pt idx="1487">
                  <c:v>161.71096114743116</c:v>
                </c:pt>
                <c:pt idx="1488">
                  <c:v>161.97393725312358</c:v>
                </c:pt>
                <c:pt idx="1489">
                  <c:v>161.87396140924091</c:v>
                </c:pt>
                <c:pt idx="1490">
                  <c:v>161.61539794371487</c:v>
                </c:pt>
                <c:pt idx="1491">
                  <c:v>161.59439445763044</c:v>
                </c:pt>
                <c:pt idx="1492">
                  <c:v>161.57347652210422</c:v>
                </c:pt>
                <c:pt idx="1493">
                  <c:v>161.59439445763044</c:v>
                </c:pt>
                <c:pt idx="1494">
                  <c:v>161.59439445763044</c:v>
                </c:pt>
                <c:pt idx="1495">
                  <c:v>161.62593163784621</c:v>
                </c:pt>
                <c:pt idx="1496">
                  <c:v>161.68957783818317</c:v>
                </c:pt>
                <c:pt idx="1497">
                  <c:v>161.74319209964264</c:v>
                </c:pt>
                <c:pt idx="1498">
                  <c:v>161.77560899566774</c:v>
                </c:pt>
                <c:pt idx="1499">
                  <c:v>161.64706266783105</c:v>
                </c:pt>
                <c:pt idx="1500">
                  <c:v>161.72168405152172</c:v>
                </c:pt>
                <c:pt idx="1501">
                  <c:v>161.76478278940431</c:v>
                </c:pt>
                <c:pt idx="1502">
                  <c:v>161.76478278940431</c:v>
                </c:pt>
                <c:pt idx="1503">
                  <c:v>161.75397714017302</c:v>
                </c:pt>
                <c:pt idx="1504">
                  <c:v>161.77560899566774</c:v>
                </c:pt>
                <c:pt idx="1505">
                  <c:v>161.79732287277892</c:v>
                </c:pt>
                <c:pt idx="1506">
                  <c:v>161.83004657633859</c:v>
                </c:pt>
                <c:pt idx="1507">
                  <c:v>161.83004657633859</c:v>
                </c:pt>
                <c:pt idx="1508">
                  <c:v>161.78645570732721</c:v>
                </c:pt>
                <c:pt idx="1509">
                  <c:v>161.73242771951431</c:v>
                </c:pt>
                <c:pt idx="1510">
                  <c:v>161.66827820654993</c:v>
                </c:pt>
                <c:pt idx="1511">
                  <c:v>161.60488553293507</c:v>
                </c:pt>
                <c:pt idx="1512">
                  <c:v>161.53189897380531</c:v>
                </c:pt>
                <c:pt idx="1513">
                  <c:v>161.44978889489505</c:v>
                </c:pt>
                <c:pt idx="1514">
                  <c:v>161.37910302746022</c:v>
                </c:pt>
                <c:pt idx="1515">
                  <c:v>161.349145384932</c:v>
                </c:pt>
                <c:pt idx="1516">
                  <c:v>161.36909458569195</c:v>
                </c:pt>
                <c:pt idx="1517">
                  <c:v>161.35910868721459</c:v>
                </c:pt>
                <c:pt idx="1518">
                  <c:v>161.32928678072824</c:v>
                </c:pt>
                <c:pt idx="1519">
                  <c:v>161.50094349277418</c:v>
                </c:pt>
                <c:pt idx="1520">
                  <c:v>161.43962412866495</c:v>
                </c:pt>
                <c:pt idx="1521">
                  <c:v>161.35910868721459</c:v>
                </c:pt>
                <c:pt idx="1522">
                  <c:v>161.33920473178023</c:v>
                </c:pt>
                <c:pt idx="1523">
                  <c:v>161.38913395964812</c:v>
                </c:pt>
                <c:pt idx="1524">
                  <c:v>161.43962412866495</c:v>
                </c:pt>
                <c:pt idx="1525">
                  <c:v>161.45997578235625</c:v>
                </c:pt>
                <c:pt idx="1526">
                  <c:v>161.51124019787213</c:v>
                </c:pt>
                <c:pt idx="1527">
                  <c:v>161.53189897380531</c:v>
                </c:pt>
                <c:pt idx="1528">
                  <c:v>161.54226093984062</c:v>
                </c:pt>
                <c:pt idx="1529">
                  <c:v>161.51124019787213</c:v>
                </c:pt>
                <c:pt idx="1530">
                  <c:v>161.45997578235625</c:v>
                </c:pt>
                <c:pt idx="1531">
                  <c:v>161.43962412866495</c:v>
                </c:pt>
                <c:pt idx="1532">
                  <c:v>161.45997578235625</c:v>
                </c:pt>
                <c:pt idx="1533">
                  <c:v>161.49066864617612</c:v>
                </c:pt>
                <c:pt idx="1534">
                  <c:v>161.56304976629252</c:v>
                </c:pt>
                <c:pt idx="1535">
                  <c:v>161.64706266783105</c:v>
                </c:pt>
                <c:pt idx="1536">
                  <c:v>161.84099504157268</c:v>
                </c:pt>
                <c:pt idx="1537">
                  <c:v>161.84099504157268</c:v>
                </c:pt>
                <c:pt idx="1538">
                  <c:v>161.85196370306812</c:v>
                </c:pt>
                <c:pt idx="1539">
                  <c:v>161.85196370306812</c:v>
                </c:pt>
                <c:pt idx="1540">
                  <c:v>161.84099504157268</c:v>
                </c:pt>
                <c:pt idx="1541">
                  <c:v>161.77560899566774</c:v>
                </c:pt>
                <c:pt idx="1542">
                  <c:v>161.79732287277892</c:v>
                </c:pt>
                <c:pt idx="1543">
                  <c:v>161.86295250941626</c:v>
                </c:pt>
                <c:pt idx="1544">
                  <c:v>161.91819691691842</c:v>
                </c:pt>
                <c:pt idx="1545">
                  <c:v>161.90710815629956</c:v>
                </c:pt>
                <c:pt idx="1546">
                  <c:v>161.81911835880709</c:v>
                </c:pt>
                <c:pt idx="1547">
                  <c:v>161.73242771951431</c:v>
                </c:pt>
                <c:pt idx="1548">
                  <c:v>161.75397714017302</c:v>
                </c:pt>
                <c:pt idx="1549">
                  <c:v>161.8082104404518</c:v>
                </c:pt>
                <c:pt idx="1550">
                  <c:v>161.75397714017302</c:v>
                </c:pt>
                <c:pt idx="1551">
                  <c:v>161.70025905904123</c:v>
                </c:pt>
                <c:pt idx="1552">
                  <c:v>161.68957783818317</c:v>
                </c:pt>
                <c:pt idx="1553">
                  <c:v>161.68957783818317</c:v>
                </c:pt>
                <c:pt idx="1554">
                  <c:v>161.71096114743116</c:v>
                </c:pt>
                <c:pt idx="1555">
                  <c:v>161.73242771951431</c:v>
                </c:pt>
                <c:pt idx="1556">
                  <c:v>161.66827820654993</c:v>
                </c:pt>
                <c:pt idx="1557">
                  <c:v>161.65765989959965</c:v>
                </c:pt>
                <c:pt idx="1558">
                  <c:v>161.65765989959965</c:v>
                </c:pt>
                <c:pt idx="1559">
                  <c:v>161.66827820654993</c:v>
                </c:pt>
                <c:pt idx="1560">
                  <c:v>161.72168405152172</c:v>
                </c:pt>
                <c:pt idx="1561">
                  <c:v>161.74319209964264</c:v>
                </c:pt>
                <c:pt idx="1562">
                  <c:v>162.06413738211404</c:v>
                </c:pt>
                <c:pt idx="1563">
                  <c:v>163.11885360635364</c:v>
                </c:pt>
                <c:pt idx="1564">
                  <c:v>164.69522870173722</c:v>
                </c:pt>
                <c:pt idx="1565">
                  <c:v>167.20417638015587</c:v>
                </c:pt>
                <c:pt idx="1566">
                  <c:v>169.71192292440091</c:v>
                </c:pt>
                <c:pt idx="1567">
                  <c:v>171.00061834842779</c:v>
                </c:pt>
                <c:pt idx="1568">
                  <c:v>171.35302984262381</c:v>
                </c:pt>
                <c:pt idx="1569">
                  <c:v>171.58580634305309</c:v>
                </c:pt>
                <c:pt idx="1570">
                  <c:v>171.55680924936215</c:v>
                </c:pt>
                <c:pt idx="1571">
                  <c:v>171.51325924431481</c:v>
                </c:pt>
                <c:pt idx="1572">
                  <c:v>171.41139298269997</c:v>
                </c:pt>
                <c:pt idx="1573">
                  <c:v>171.14790898396757</c:v>
                </c:pt>
                <c:pt idx="1574">
                  <c:v>171.03012641566266</c:v>
                </c:pt>
                <c:pt idx="1575">
                  <c:v>171.29455718846836</c:v>
                </c:pt>
                <c:pt idx="1576">
                  <c:v>171.29455718846836</c:v>
                </c:pt>
                <c:pt idx="1577">
                  <c:v>172.95270404077559</c:v>
                </c:pt>
                <c:pt idx="1578">
                  <c:v>172.99360530497881</c:v>
                </c:pt>
                <c:pt idx="1579">
                  <c:v>173.12928369708845</c:v>
                </c:pt>
                <c:pt idx="1580">
                  <c:v>173.46390081402186</c:v>
                </c:pt>
                <c:pt idx="1581">
                  <c:v>173.51681343018012</c:v>
                </c:pt>
                <c:pt idx="1582">
                  <c:v>173.5958497616636</c:v>
                </c:pt>
                <c:pt idx="1583">
                  <c:v>173.63521681852487</c:v>
                </c:pt>
                <c:pt idx="1584">
                  <c:v>173.63521681852487</c:v>
                </c:pt>
                <c:pt idx="1585">
                  <c:v>173.83051463559124</c:v>
                </c:pt>
                <c:pt idx="1586">
                  <c:v>173.83051463559124</c:v>
                </c:pt>
                <c:pt idx="1587">
                  <c:v>173.75270562426059</c:v>
                </c:pt>
                <c:pt idx="1588">
                  <c:v>174.41273565347629</c:v>
                </c:pt>
                <c:pt idx="1589">
                  <c:v>173.80462466008652</c:v>
                </c:pt>
                <c:pt idx="1590">
                  <c:v>173.77868825881944</c:v>
                </c:pt>
                <c:pt idx="1591">
                  <c:v>173.75270562426059</c:v>
                </c:pt>
                <c:pt idx="1592">
                  <c:v>174.21316388786062</c:v>
                </c:pt>
                <c:pt idx="1593">
                  <c:v>173.86926213079386</c:v>
                </c:pt>
                <c:pt idx="1594">
                  <c:v>173.68754803499365</c:v>
                </c:pt>
                <c:pt idx="1595">
                  <c:v>173.76570270865173</c:v>
                </c:pt>
                <c:pt idx="1596">
                  <c:v>173.80462466008652</c:v>
                </c:pt>
                <c:pt idx="1597">
                  <c:v>173.95926142660559</c:v>
                </c:pt>
                <c:pt idx="1598">
                  <c:v>174.06140375557001</c:v>
                </c:pt>
                <c:pt idx="1599">
                  <c:v>173.84344215367778</c:v>
                </c:pt>
                <c:pt idx="1600">
                  <c:v>173.83051463559124</c:v>
                </c:pt>
                <c:pt idx="1601">
                  <c:v>174.12485085968439</c:v>
                </c:pt>
                <c:pt idx="1602">
                  <c:v>174.07411743068602</c:v>
                </c:pt>
                <c:pt idx="1603">
                  <c:v>173.86926213079386</c:v>
                </c:pt>
                <c:pt idx="1604">
                  <c:v>173.85635799338283</c:v>
                </c:pt>
                <c:pt idx="1605">
                  <c:v>173.84344215367778</c:v>
                </c:pt>
                <c:pt idx="1606">
                  <c:v>173.79166225065603</c:v>
                </c:pt>
                <c:pt idx="1607">
                  <c:v>173.79166225065603</c:v>
                </c:pt>
                <c:pt idx="1608">
                  <c:v>173.5432034173794</c:v>
                </c:pt>
                <c:pt idx="1609">
                  <c:v>173.46390081402186</c:v>
                </c:pt>
                <c:pt idx="1610">
                  <c:v>173.42410107201991</c:v>
                </c:pt>
                <c:pt idx="1611">
                  <c:v>173.49037916299733</c:v>
                </c:pt>
                <c:pt idx="1612">
                  <c:v>173.49037916299733</c:v>
                </c:pt>
                <c:pt idx="1613">
                  <c:v>173.41081266605687</c:v>
                </c:pt>
                <c:pt idx="1614">
                  <c:v>173.42410107201991</c:v>
                </c:pt>
                <c:pt idx="1615">
                  <c:v>173.41081266605687</c:v>
                </c:pt>
                <c:pt idx="1616">
                  <c:v>173.42410107201991</c:v>
                </c:pt>
                <c:pt idx="1617">
                  <c:v>173.43737858196474</c:v>
                </c:pt>
                <c:pt idx="1618">
                  <c:v>173.42410107201991</c:v>
                </c:pt>
                <c:pt idx="1619">
                  <c:v>173.41081266605687</c:v>
                </c:pt>
                <c:pt idx="1620">
                  <c:v>173.43737858196474</c:v>
                </c:pt>
                <c:pt idx="1621">
                  <c:v>173.41081266605687</c:v>
                </c:pt>
                <c:pt idx="1622">
                  <c:v>173.42410107201991</c:v>
                </c:pt>
                <c:pt idx="1623">
                  <c:v>173.42410107201991</c:v>
                </c:pt>
                <c:pt idx="1624">
                  <c:v>173.47714548632641</c:v>
                </c:pt>
                <c:pt idx="1625">
                  <c:v>173.50360181921189</c:v>
                </c:pt>
                <c:pt idx="1626">
                  <c:v>173.53001397114434</c:v>
                </c:pt>
                <c:pt idx="1627">
                  <c:v>174.26335709291544</c:v>
                </c:pt>
                <c:pt idx="1628">
                  <c:v>174.43745502152737</c:v>
                </c:pt>
                <c:pt idx="1629">
                  <c:v>174.7420807778438</c:v>
                </c:pt>
                <c:pt idx="1630">
                  <c:v>174.82589914273925</c:v>
                </c:pt>
                <c:pt idx="1631">
                  <c:v>174.94449314246279</c:v>
                </c:pt>
                <c:pt idx="1632">
                  <c:v>175.02669628658811</c:v>
                </c:pt>
                <c:pt idx="1633">
                  <c:v>175.0849984638665</c:v>
                </c:pt>
                <c:pt idx="1634">
                  <c:v>175.50544284235329</c:v>
                </c:pt>
                <c:pt idx="1635">
                  <c:v>175.82099266650695</c:v>
                </c:pt>
                <c:pt idx="1636">
                  <c:v>175.82099266650695</c:v>
                </c:pt>
                <c:pt idx="1637">
                  <c:v>0</c:v>
                </c:pt>
                <c:pt idx="1638">
                  <c:v>0</c:v>
                </c:pt>
                <c:pt idx="1639">
                  <c:v>0</c:v>
                </c:pt>
                <c:pt idx="1640">
                  <c:v>0</c:v>
                </c:pt>
                <c:pt idx="1641">
                  <c:v>0</c:v>
                </c:pt>
                <c:pt idx="1642">
                  <c:v>0</c:v>
                </c:pt>
                <c:pt idx="1643">
                  <c:v>0</c:v>
                </c:pt>
                <c:pt idx="1644">
                  <c:v>0</c:v>
                </c:pt>
                <c:pt idx="1645">
                  <c:v>0</c:v>
                </c:pt>
                <c:pt idx="1646">
                  <c:v>0</c:v>
                </c:pt>
                <c:pt idx="1647">
                  <c:v>0</c:v>
                </c:pt>
                <c:pt idx="1648">
                  <c:v>0</c:v>
                </c:pt>
                <c:pt idx="1649">
                  <c:v>0</c:v>
                </c:pt>
                <c:pt idx="1650">
                  <c:v>0</c:v>
                </c:pt>
                <c:pt idx="1651">
                  <c:v>0</c:v>
                </c:pt>
                <c:pt idx="1652">
                  <c:v>0</c:v>
                </c:pt>
                <c:pt idx="1653">
                  <c:v>0</c:v>
                </c:pt>
                <c:pt idx="1654">
                  <c:v>0</c:v>
                </c:pt>
                <c:pt idx="1655">
                  <c:v>0</c:v>
                </c:pt>
                <c:pt idx="1656">
                  <c:v>0</c:v>
                </c:pt>
                <c:pt idx="1657">
                  <c:v>0</c:v>
                </c:pt>
                <c:pt idx="1658">
                  <c:v>0</c:v>
                </c:pt>
                <c:pt idx="1659">
                  <c:v>0</c:v>
                </c:pt>
                <c:pt idx="1660">
                  <c:v>0</c:v>
                </c:pt>
                <c:pt idx="1661">
                  <c:v>0</c:v>
                </c:pt>
                <c:pt idx="1662">
                  <c:v>0</c:v>
                </c:pt>
                <c:pt idx="1663">
                  <c:v>0</c:v>
                </c:pt>
                <c:pt idx="1664">
                  <c:v>0</c:v>
                </c:pt>
                <c:pt idx="1665">
                  <c:v>0</c:v>
                </c:pt>
                <c:pt idx="1666">
                  <c:v>0</c:v>
                </c:pt>
                <c:pt idx="1667">
                  <c:v>0</c:v>
                </c:pt>
                <c:pt idx="1668">
                  <c:v>0</c:v>
                </c:pt>
                <c:pt idx="1669">
                  <c:v>0</c:v>
                </c:pt>
                <c:pt idx="1670">
                  <c:v>0</c:v>
                </c:pt>
                <c:pt idx="1671">
                  <c:v>0</c:v>
                </c:pt>
                <c:pt idx="1672">
                  <c:v>0</c:v>
                </c:pt>
                <c:pt idx="1673">
                  <c:v>0</c:v>
                </c:pt>
                <c:pt idx="1674">
                  <c:v>0</c:v>
                </c:pt>
                <c:pt idx="1675">
                  <c:v>0</c:v>
                </c:pt>
                <c:pt idx="1676">
                  <c:v>0</c:v>
                </c:pt>
                <c:pt idx="1677">
                  <c:v>0</c:v>
                </c:pt>
                <c:pt idx="1678">
                  <c:v>0</c:v>
                </c:pt>
                <c:pt idx="1679">
                  <c:v>0</c:v>
                </c:pt>
                <c:pt idx="1680">
                  <c:v>0</c:v>
                </c:pt>
                <c:pt idx="1681">
                  <c:v>0</c:v>
                </c:pt>
                <c:pt idx="1682">
                  <c:v>0</c:v>
                </c:pt>
                <c:pt idx="1683">
                  <c:v>0</c:v>
                </c:pt>
                <c:pt idx="1684">
                  <c:v>0</c:v>
                </c:pt>
                <c:pt idx="1685">
                  <c:v>0</c:v>
                </c:pt>
                <c:pt idx="1686">
                  <c:v>0</c:v>
                </c:pt>
                <c:pt idx="1687">
                  <c:v>0</c:v>
                </c:pt>
                <c:pt idx="1688">
                  <c:v>0</c:v>
                </c:pt>
                <c:pt idx="1689">
                  <c:v>0</c:v>
                </c:pt>
                <c:pt idx="1690">
                  <c:v>0</c:v>
                </c:pt>
                <c:pt idx="1691">
                  <c:v>0</c:v>
                </c:pt>
                <c:pt idx="1692">
                  <c:v>0</c:v>
                </c:pt>
                <c:pt idx="1693">
                  <c:v>0</c:v>
                </c:pt>
                <c:pt idx="1694">
                  <c:v>0</c:v>
                </c:pt>
                <c:pt idx="1695">
                  <c:v>0</c:v>
                </c:pt>
                <c:pt idx="1696">
                  <c:v>0</c:v>
                </c:pt>
                <c:pt idx="1697">
                  <c:v>0</c:v>
                </c:pt>
                <c:pt idx="1698">
                  <c:v>0</c:v>
                </c:pt>
                <c:pt idx="1699">
                  <c:v>0</c:v>
                </c:pt>
                <c:pt idx="1700">
                  <c:v>0</c:v>
                </c:pt>
                <c:pt idx="1701">
                  <c:v>0</c:v>
                </c:pt>
                <c:pt idx="1702">
                  <c:v>0</c:v>
                </c:pt>
                <c:pt idx="1703">
                  <c:v>0</c:v>
                </c:pt>
                <c:pt idx="1704">
                  <c:v>0</c:v>
                </c:pt>
                <c:pt idx="1705">
                  <c:v>0</c:v>
                </c:pt>
                <c:pt idx="1706">
                  <c:v>0</c:v>
                </c:pt>
                <c:pt idx="1707">
                  <c:v>0</c:v>
                </c:pt>
                <c:pt idx="1708">
                  <c:v>0</c:v>
                </c:pt>
                <c:pt idx="1709">
                  <c:v>0</c:v>
                </c:pt>
                <c:pt idx="1710">
                  <c:v>0</c:v>
                </c:pt>
                <c:pt idx="1711">
                  <c:v>0</c:v>
                </c:pt>
                <c:pt idx="1712">
                  <c:v>0</c:v>
                </c:pt>
                <c:pt idx="1713">
                  <c:v>0</c:v>
                </c:pt>
                <c:pt idx="1714">
                  <c:v>0</c:v>
                </c:pt>
                <c:pt idx="1715">
                  <c:v>0</c:v>
                </c:pt>
                <c:pt idx="1716">
                  <c:v>175.82099266650695</c:v>
                </c:pt>
                <c:pt idx="1717">
                  <c:v>175.64844992398031</c:v>
                </c:pt>
                <c:pt idx="1718">
                  <c:v>175.29198453699837</c:v>
                </c:pt>
                <c:pt idx="1719">
                  <c:v>175.23494798152086</c:v>
                </c:pt>
                <c:pt idx="1720">
                  <c:v>175.17755655079583</c:v>
                </c:pt>
                <c:pt idx="1721">
                  <c:v>175.13138960096973</c:v>
                </c:pt>
                <c:pt idx="1722">
                  <c:v>174.86161971772637</c:v>
                </c:pt>
                <c:pt idx="1723">
                  <c:v>173.99765464120102</c:v>
                </c:pt>
                <c:pt idx="1724">
                  <c:v>173.55638174419272</c:v>
                </c:pt>
                <c:pt idx="1725">
                  <c:v>173.41081266605687</c:v>
                </c:pt>
                <c:pt idx="1726">
                  <c:v>173.26392823224785</c:v>
                </c:pt>
                <c:pt idx="1727">
                  <c:v>173.11576195752181</c:v>
                </c:pt>
                <c:pt idx="1728">
                  <c:v>172.96634783248663</c:v>
                </c:pt>
                <c:pt idx="1729">
                  <c:v>172.58062707610372</c:v>
                </c:pt>
                <c:pt idx="1730">
                  <c:v>172.58062707610372</c:v>
                </c:pt>
                <c:pt idx="1731">
                  <c:v>171.98858685364266</c:v>
                </c:pt>
                <c:pt idx="1732">
                  <c:v>171.96002059776049</c:v>
                </c:pt>
                <c:pt idx="1733">
                  <c:v>171.94572535553269</c:v>
                </c:pt>
                <c:pt idx="1734">
                  <c:v>171.94572535553269</c:v>
                </c:pt>
                <c:pt idx="1735">
                  <c:v>171.91711078465494</c:v>
                </c:pt>
                <c:pt idx="1736">
                  <c:v>171.93142207500995</c:v>
                </c:pt>
                <c:pt idx="1737">
                  <c:v>171.98858685364266</c:v>
                </c:pt>
                <c:pt idx="1738">
                  <c:v>171.98858685364266</c:v>
                </c:pt>
                <c:pt idx="1739">
                  <c:v>171.93142207500995</c:v>
                </c:pt>
                <c:pt idx="1740">
                  <c:v>171.88846428846193</c:v>
                </c:pt>
                <c:pt idx="1741">
                  <c:v>171.90279151296303</c:v>
                </c:pt>
                <c:pt idx="1742">
                  <c:v>171.96002059776049</c:v>
                </c:pt>
                <c:pt idx="1743">
                  <c:v>171.96002059776049</c:v>
                </c:pt>
                <c:pt idx="1744">
                  <c:v>171.94572535553269</c:v>
                </c:pt>
                <c:pt idx="1745">
                  <c:v>171.91711078465494</c:v>
                </c:pt>
                <c:pt idx="1746">
                  <c:v>171.88846428846193</c:v>
                </c:pt>
                <c:pt idx="1747">
                  <c:v>171.88846428846193</c:v>
                </c:pt>
                <c:pt idx="1748">
                  <c:v>171.91711078465494</c:v>
                </c:pt>
                <c:pt idx="1749">
                  <c:v>171.91711078465494</c:v>
                </c:pt>
                <c:pt idx="1750">
                  <c:v>171.96002059776049</c:v>
                </c:pt>
                <c:pt idx="1751">
                  <c:v>172.01712061560428</c:v>
                </c:pt>
                <c:pt idx="1752">
                  <c:v>172.11672962698168</c:v>
                </c:pt>
                <c:pt idx="1753">
                  <c:v>172.1025246752456</c:v>
                </c:pt>
                <c:pt idx="1754">
                  <c:v>172.04562165711334</c:v>
                </c:pt>
                <c:pt idx="1755">
                  <c:v>172.03137524055336</c:v>
                </c:pt>
                <c:pt idx="1756">
                  <c:v>172.04562165711334</c:v>
                </c:pt>
                <c:pt idx="1757">
                  <c:v>172.05985983704909</c:v>
                </c:pt>
                <c:pt idx="1758">
                  <c:v>172.04562165711334</c:v>
                </c:pt>
                <c:pt idx="1759">
                  <c:v>172.04562165711334</c:v>
                </c:pt>
                <c:pt idx="1760">
                  <c:v>172.00285781053398</c:v>
                </c:pt>
                <c:pt idx="1761">
                  <c:v>172.01712061560428</c:v>
                </c:pt>
                <c:pt idx="1762">
                  <c:v>172.05985983704909</c:v>
                </c:pt>
                <c:pt idx="1763">
                  <c:v>172.04562165711334</c:v>
                </c:pt>
                <c:pt idx="1764">
                  <c:v>172.00285781053398</c:v>
                </c:pt>
                <c:pt idx="1765">
                  <c:v>171.97430777326306</c:v>
                </c:pt>
                <c:pt idx="1766">
                  <c:v>171.94572535553269</c:v>
                </c:pt>
                <c:pt idx="1767">
                  <c:v>171.90279151296303</c:v>
                </c:pt>
                <c:pt idx="1768">
                  <c:v>171.88846428846193</c:v>
                </c:pt>
                <c:pt idx="1769">
                  <c:v>171.96002059776049</c:v>
                </c:pt>
                <c:pt idx="1770">
                  <c:v>172.01712061560428</c:v>
                </c:pt>
                <c:pt idx="1771">
                  <c:v>172.01712061560428</c:v>
                </c:pt>
                <c:pt idx="1772">
                  <c:v>171.96002059776049</c:v>
                </c:pt>
                <c:pt idx="1773">
                  <c:v>171.94572535553269</c:v>
                </c:pt>
                <c:pt idx="1774">
                  <c:v>171.96002059776049</c:v>
                </c:pt>
                <c:pt idx="1775">
                  <c:v>171.58580634305309</c:v>
                </c:pt>
                <c:pt idx="1776">
                  <c:v>171.84543518386877</c:v>
                </c:pt>
                <c:pt idx="1777">
                  <c:v>171.78795344145507</c:v>
                </c:pt>
                <c:pt idx="1778">
                  <c:v>170.94152901143696</c:v>
                </c:pt>
                <c:pt idx="1779">
                  <c:v>170.80823011510344</c:v>
                </c:pt>
                <c:pt idx="1780">
                  <c:v>170.51038455147685</c:v>
                </c:pt>
                <c:pt idx="1781">
                  <c:v>170.58504681650385</c:v>
                </c:pt>
                <c:pt idx="1782">
                  <c:v>170.62978140124983</c:v>
                </c:pt>
                <c:pt idx="1783">
                  <c:v>169.86344970702697</c:v>
                </c:pt>
                <c:pt idx="1784">
                  <c:v>169.36218678126647</c:v>
                </c:pt>
                <c:pt idx="1785">
                  <c:v>169.19441079816301</c:v>
                </c:pt>
                <c:pt idx="1786">
                  <c:v>169.16387587999324</c:v>
                </c:pt>
                <c:pt idx="1787">
                  <c:v>168.55174187613358</c:v>
                </c:pt>
                <c:pt idx="1788">
                  <c:v>165.87640299138783</c:v>
                </c:pt>
                <c:pt idx="1789">
                  <c:v>164.20285623658515</c:v>
                </c:pt>
                <c:pt idx="1790">
                  <c:v>163.36528946745992</c:v>
                </c:pt>
                <c:pt idx="1791">
                  <c:v>162.5209585166578</c:v>
                </c:pt>
                <c:pt idx="1792">
                  <c:v>162.25985494241257</c:v>
                </c:pt>
                <c:pt idx="1793">
                  <c:v>161.96274981857587</c:v>
                </c:pt>
                <c:pt idx="1794">
                  <c:v>161.77560899566774</c:v>
                </c:pt>
                <c:pt idx="1795">
                  <c:v>161.74319209964264</c:v>
                </c:pt>
                <c:pt idx="1796">
                  <c:v>161.65765989959965</c:v>
                </c:pt>
                <c:pt idx="1797">
                  <c:v>161.62593163784621</c:v>
                </c:pt>
                <c:pt idx="1798">
                  <c:v>161.63648656323784</c:v>
                </c:pt>
                <c:pt idx="1799">
                  <c:v>161.68957783818317</c:v>
                </c:pt>
                <c:pt idx="1800">
                  <c:v>161.72168405152172</c:v>
                </c:pt>
                <c:pt idx="1801">
                  <c:v>161.71096114743116</c:v>
                </c:pt>
                <c:pt idx="1802">
                  <c:v>161.70025905904123</c:v>
                </c:pt>
                <c:pt idx="1803">
                  <c:v>161.68957783818317</c:v>
                </c:pt>
                <c:pt idx="1804">
                  <c:v>161.70025905904123</c:v>
                </c:pt>
                <c:pt idx="1805">
                  <c:v>161.71096114743116</c:v>
                </c:pt>
                <c:pt idx="1806">
                  <c:v>161.75397714017302</c:v>
                </c:pt>
                <c:pt idx="1807">
                  <c:v>161.72168405152172</c:v>
                </c:pt>
                <c:pt idx="1808">
                  <c:v>161.68957783818317</c:v>
                </c:pt>
                <c:pt idx="1809">
                  <c:v>161.70025905904123</c:v>
                </c:pt>
                <c:pt idx="1810">
                  <c:v>161.73242771951431</c:v>
                </c:pt>
                <c:pt idx="1811">
                  <c:v>161.94043389822434</c:v>
                </c:pt>
                <c:pt idx="1812">
                  <c:v>161.94043389822434</c:v>
                </c:pt>
                <c:pt idx="1813">
                  <c:v>161.94043389822434</c:v>
                </c:pt>
                <c:pt idx="1814">
                  <c:v>161.96274981857587</c:v>
                </c:pt>
                <c:pt idx="1815">
                  <c:v>161.99637081570719</c:v>
                </c:pt>
                <c:pt idx="1816">
                  <c:v>162.04147128744168</c:v>
                </c:pt>
                <c:pt idx="1817">
                  <c:v>162.04147128744168</c:v>
                </c:pt>
                <c:pt idx="1818">
                  <c:v>162.06413738211404</c:v>
                </c:pt>
                <c:pt idx="1819">
                  <c:v>162.08688017387075</c:v>
                </c:pt>
                <c:pt idx="1820">
                  <c:v>162.0982802042794</c:v>
                </c:pt>
                <c:pt idx="1821">
                  <c:v>162.06413738211404</c:v>
                </c:pt>
                <c:pt idx="1822">
                  <c:v>162.018882296313</c:v>
                </c:pt>
                <c:pt idx="1823">
                  <c:v>161.92930551462038</c:v>
                </c:pt>
                <c:pt idx="1824">
                  <c:v>161.88499035119835</c:v>
                </c:pt>
                <c:pt idx="1825">
                  <c:v>161.88499035119835</c:v>
                </c:pt>
                <c:pt idx="1826">
                  <c:v>161.88499035119835</c:v>
                </c:pt>
                <c:pt idx="1827">
                  <c:v>161.91819691691842</c:v>
                </c:pt>
                <c:pt idx="1828">
                  <c:v>161.92930551462038</c:v>
                </c:pt>
                <c:pt idx="1829">
                  <c:v>161.97393725312358</c:v>
                </c:pt>
                <c:pt idx="1830">
                  <c:v>162.04147128744168</c:v>
                </c:pt>
                <c:pt idx="1831">
                  <c:v>162.06413738211404</c:v>
                </c:pt>
                <c:pt idx="1832">
                  <c:v>162.0982802042794</c:v>
                </c:pt>
                <c:pt idx="1833">
                  <c:v>162.0982802042794</c:v>
                </c:pt>
                <c:pt idx="1834">
                  <c:v>162.10969925677259</c:v>
                </c:pt>
                <c:pt idx="1835">
                  <c:v>162.10969925677259</c:v>
                </c:pt>
                <c:pt idx="1836">
                  <c:v>162.12113728068906</c:v>
                </c:pt>
                <c:pt idx="1837">
                  <c:v>162.05279472225081</c:v>
                </c:pt>
                <c:pt idx="1838">
                  <c:v>161.8082104404518</c:v>
                </c:pt>
                <c:pt idx="1839">
                  <c:v>161.94043389822434</c:v>
                </c:pt>
                <c:pt idx="1840">
                  <c:v>162.16707807850298</c:v>
                </c:pt>
                <c:pt idx="1841">
                  <c:v>162.08688017387075</c:v>
                </c:pt>
                <c:pt idx="1842">
                  <c:v>161.87396140924091</c:v>
                </c:pt>
                <c:pt idx="1843">
                  <c:v>161.97393725312358</c:v>
                </c:pt>
                <c:pt idx="1844">
                  <c:v>162.27153499945575</c:v>
                </c:pt>
                <c:pt idx="1845">
                  <c:v>161.83004657633859</c:v>
                </c:pt>
                <c:pt idx="1846">
                  <c:v>162.06413738211404</c:v>
                </c:pt>
                <c:pt idx="1847">
                  <c:v>162.00761684173818</c:v>
                </c:pt>
                <c:pt idx="1848">
                  <c:v>161.68957783818317</c:v>
                </c:pt>
                <c:pt idx="1849">
                  <c:v>161.68957783818317</c:v>
                </c:pt>
                <c:pt idx="1850">
                  <c:v>162.12113728068906</c:v>
                </c:pt>
                <c:pt idx="1851">
                  <c:v>161.85196370306812</c:v>
                </c:pt>
                <c:pt idx="1852">
                  <c:v>161.92930551462038</c:v>
                </c:pt>
                <c:pt idx="1853">
                  <c:v>162.018882296313</c:v>
                </c:pt>
                <c:pt idx="1854">
                  <c:v>162.07549921624022</c:v>
                </c:pt>
                <c:pt idx="1855">
                  <c:v>162.12113728068906</c:v>
                </c:pt>
                <c:pt idx="1856">
                  <c:v>162.0982802042794</c:v>
                </c:pt>
                <c:pt idx="1857">
                  <c:v>162.61799936668652</c:v>
                </c:pt>
                <c:pt idx="1858">
                  <c:v>163.95481081753906</c:v>
                </c:pt>
                <c:pt idx="1859">
                  <c:v>166.20502915168188</c:v>
                </c:pt>
                <c:pt idx="1860">
                  <c:v>169.01107779483365</c:v>
                </c:pt>
                <c:pt idx="1861">
                  <c:v>170.73397351164564</c:v>
                </c:pt>
                <c:pt idx="1862">
                  <c:v>171.93142207500995</c:v>
                </c:pt>
                <c:pt idx="1863">
                  <c:v>172.53885771024747</c:v>
                </c:pt>
                <c:pt idx="1864">
                  <c:v>172.04562165711334</c:v>
                </c:pt>
                <c:pt idx="1865">
                  <c:v>171.51325924431481</c:v>
                </c:pt>
                <c:pt idx="1866">
                  <c:v>171.36763096901518</c:v>
                </c:pt>
                <c:pt idx="1867">
                  <c:v>171.91711078465494</c:v>
                </c:pt>
                <c:pt idx="1868">
                  <c:v>172.1734653805558</c:v>
                </c:pt>
                <c:pt idx="1869">
                  <c:v>172.28652762112603</c:v>
                </c:pt>
                <c:pt idx="1870">
                  <c:v>172.28652762112603</c:v>
                </c:pt>
                <c:pt idx="1871">
                  <c:v>171.94572535553269</c:v>
                </c:pt>
                <c:pt idx="1872">
                  <c:v>171.60029392907296</c:v>
                </c:pt>
                <c:pt idx="1873">
                  <c:v>171.4550923248382</c:v>
                </c:pt>
                <c:pt idx="1874">
                  <c:v>171.48419000729203</c:v>
                </c:pt>
                <c:pt idx="1875">
                  <c:v>171.77356362538035</c:v>
                </c:pt>
                <c:pt idx="1876">
                  <c:v>171.96002059776049</c:v>
                </c:pt>
                <c:pt idx="1877">
                  <c:v>172.05985983704909</c:v>
                </c:pt>
                <c:pt idx="1878">
                  <c:v>172.05985983704909</c:v>
                </c:pt>
                <c:pt idx="1879">
                  <c:v>171.71592770380457</c:v>
                </c:pt>
                <c:pt idx="1880">
                  <c:v>171.60029392907296</c:v>
                </c:pt>
                <c:pt idx="1881">
                  <c:v>171.57131144005771</c:v>
                </c:pt>
                <c:pt idx="1882">
                  <c:v>171.57131144005771</c:v>
                </c:pt>
                <c:pt idx="1883">
                  <c:v>171.85978609530582</c:v>
                </c:pt>
                <c:pt idx="1884">
                  <c:v>172.00285781053398</c:v>
                </c:pt>
                <c:pt idx="1885">
                  <c:v>171.97430777326306</c:v>
                </c:pt>
                <c:pt idx="1886">
                  <c:v>171.70149970359904</c:v>
                </c:pt>
                <c:pt idx="1887">
                  <c:v>171.62924703324762</c:v>
                </c:pt>
                <c:pt idx="1888">
                  <c:v>171.68706415338573</c:v>
                </c:pt>
                <c:pt idx="1889">
                  <c:v>171.7591661147089</c:v>
                </c:pt>
                <c:pt idx="1890">
                  <c:v>171.73034812501947</c:v>
                </c:pt>
                <c:pt idx="1891">
                  <c:v>171.98858685364266</c:v>
                </c:pt>
                <c:pt idx="1892">
                  <c:v>172.1025246752456</c:v>
                </c:pt>
                <c:pt idx="1893">
                  <c:v>171.85978609530582</c:v>
                </c:pt>
                <c:pt idx="1894">
                  <c:v>171.84543518386877</c:v>
                </c:pt>
                <c:pt idx="1895">
                  <c:v>172.80196794979415</c:v>
                </c:pt>
                <c:pt idx="1896">
                  <c:v>173.53001397114434</c:v>
                </c:pt>
                <c:pt idx="1897">
                  <c:v>174.04867799997885</c:v>
                </c:pt>
                <c:pt idx="1898">
                  <c:v>174.51130599926111</c:v>
                </c:pt>
                <c:pt idx="1899">
                  <c:v>174.7420807778438</c:v>
                </c:pt>
                <c:pt idx="1900">
                  <c:v>174.7420807778438</c:v>
                </c:pt>
                <c:pt idx="1901">
                  <c:v>174.81396532128323</c:v>
                </c:pt>
                <c:pt idx="1902">
                  <c:v>174.87349954188687</c:v>
                </c:pt>
                <c:pt idx="1903">
                  <c:v>174.90905761439791</c:v>
                </c:pt>
                <c:pt idx="1904">
                  <c:v>174.92088310130325</c:v>
                </c:pt>
                <c:pt idx="1905">
                  <c:v>174.90905761439791</c:v>
                </c:pt>
                <c:pt idx="1906">
                  <c:v>174.69389112221629</c:v>
                </c:pt>
                <c:pt idx="1907">
                  <c:v>174.69389112221629</c:v>
                </c:pt>
                <c:pt idx="1908">
                  <c:v>174.82589914273925</c:v>
                </c:pt>
                <c:pt idx="1909">
                  <c:v>174.86161971772637</c:v>
                </c:pt>
                <c:pt idx="1910">
                  <c:v>174.82589914273925</c:v>
                </c:pt>
                <c:pt idx="1911">
                  <c:v>174.82589914273925</c:v>
                </c:pt>
                <c:pt idx="1912">
                  <c:v>175.23494798152086</c:v>
                </c:pt>
                <c:pt idx="1913">
                  <c:v>175.10822197369794</c:v>
                </c:pt>
                <c:pt idx="1914">
                  <c:v>174.95627765457954</c:v>
                </c:pt>
                <c:pt idx="1915">
                  <c:v>174.90905761439791</c:v>
                </c:pt>
                <c:pt idx="1916">
                  <c:v>175.28060573706978</c:v>
                </c:pt>
                <c:pt idx="1917">
                  <c:v>175.4386007556285</c:v>
                </c:pt>
                <c:pt idx="1918">
                  <c:v>175.46093987547397</c:v>
                </c:pt>
                <c:pt idx="1919">
                  <c:v>175.75674167483137</c:v>
                </c:pt>
                <c:pt idx="1920">
                  <c:v>175.84228809140581</c:v>
                </c:pt>
                <c:pt idx="1921">
                  <c:v>175.83164799883986</c:v>
                </c:pt>
                <c:pt idx="1922">
                  <c:v>176.06217725779211</c:v>
                </c:pt>
                <c:pt idx="1923">
                  <c:v>0</c:v>
                </c:pt>
                <c:pt idx="1924">
                  <c:v>176.01044200648315</c:v>
                </c:pt>
                <c:pt idx="1925">
                  <c:v>176.05186141277576</c:v>
                </c:pt>
                <c:pt idx="1926">
                  <c:v>176.12374330578777</c:v>
                </c:pt>
                <c:pt idx="1927">
                  <c:v>176.12374330578777</c:v>
                </c:pt>
                <c:pt idx="1928">
                  <c:v>175.89525931303632</c:v>
                </c:pt>
                <c:pt idx="1929">
                  <c:v>0</c:v>
                </c:pt>
                <c:pt idx="1930">
                  <c:v>0</c:v>
                </c:pt>
                <c:pt idx="1931">
                  <c:v>0</c:v>
                </c:pt>
                <c:pt idx="1932">
                  <c:v>0</c:v>
                </c:pt>
                <c:pt idx="1933">
                  <c:v>0</c:v>
                </c:pt>
                <c:pt idx="1934">
                  <c:v>0</c:v>
                </c:pt>
                <c:pt idx="1935">
                  <c:v>0</c:v>
                </c:pt>
                <c:pt idx="1936">
                  <c:v>0</c:v>
                </c:pt>
                <c:pt idx="1937">
                  <c:v>0</c:v>
                </c:pt>
                <c:pt idx="1938">
                  <c:v>0</c:v>
                </c:pt>
                <c:pt idx="1939">
                  <c:v>0</c:v>
                </c:pt>
                <c:pt idx="1940">
                  <c:v>0</c:v>
                </c:pt>
                <c:pt idx="1941">
                  <c:v>0</c:v>
                </c:pt>
                <c:pt idx="1942">
                  <c:v>0</c:v>
                </c:pt>
                <c:pt idx="1943">
                  <c:v>0</c:v>
                </c:pt>
                <c:pt idx="1944">
                  <c:v>0</c:v>
                </c:pt>
                <c:pt idx="1945">
                  <c:v>0</c:v>
                </c:pt>
                <c:pt idx="1946">
                  <c:v>0</c:v>
                </c:pt>
                <c:pt idx="1947">
                  <c:v>0</c:v>
                </c:pt>
                <c:pt idx="1948">
                  <c:v>0</c:v>
                </c:pt>
                <c:pt idx="1949">
                  <c:v>0</c:v>
                </c:pt>
                <c:pt idx="1950">
                  <c:v>0</c:v>
                </c:pt>
                <c:pt idx="1951">
                  <c:v>0</c:v>
                </c:pt>
                <c:pt idx="1952">
                  <c:v>0</c:v>
                </c:pt>
                <c:pt idx="1953">
                  <c:v>0</c:v>
                </c:pt>
                <c:pt idx="1954">
                  <c:v>0</c:v>
                </c:pt>
                <c:pt idx="1955">
                  <c:v>0</c:v>
                </c:pt>
                <c:pt idx="1956">
                  <c:v>0</c:v>
                </c:pt>
                <c:pt idx="1957">
                  <c:v>0</c:v>
                </c:pt>
                <c:pt idx="1958">
                  <c:v>0</c:v>
                </c:pt>
                <c:pt idx="1959">
                  <c:v>0</c:v>
                </c:pt>
                <c:pt idx="1960">
                  <c:v>0</c:v>
                </c:pt>
                <c:pt idx="1961">
                  <c:v>0</c:v>
                </c:pt>
                <c:pt idx="1962">
                  <c:v>0</c:v>
                </c:pt>
                <c:pt idx="1963">
                  <c:v>0</c:v>
                </c:pt>
                <c:pt idx="1964">
                  <c:v>0</c:v>
                </c:pt>
                <c:pt idx="1965">
                  <c:v>0</c:v>
                </c:pt>
                <c:pt idx="1966">
                  <c:v>0</c:v>
                </c:pt>
                <c:pt idx="1967">
                  <c:v>0</c:v>
                </c:pt>
                <c:pt idx="1968">
                  <c:v>0</c:v>
                </c:pt>
                <c:pt idx="1969">
                  <c:v>0</c:v>
                </c:pt>
                <c:pt idx="1970">
                  <c:v>0</c:v>
                </c:pt>
                <c:pt idx="1971">
                  <c:v>0</c:v>
                </c:pt>
                <c:pt idx="1972">
                  <c:v>0</c:v>
                </c:pt>
                <c:pt idx="1973">
                  <c:v>0</c:v>
                </c:pt>
                <c:pt idx="1974">
                  <c:v>0</c:v>
                </c:pt>
                <c:pt idx="1975">
                  <c:v>0</c:v>
                </c:pt>
                <c:pt idx="1976">
                  <c:v>0</c:v>
                </c:pt>
                <c:pt idx="1977">
                  <c:v>0</c:v>
                </c:pt>
                <c:pt idx="1978">
                  <c:v>0</c:v>
                </c:pt>
                <c:pt idx="1979">
                  <c:v>0</c:v>
                </c:pt>
                <c:pt idx="1980">
                  <c:v>0</c:v>
                </c:pt>
                <c:pt idx="1981">
                  <c:v>0</c:v>
                </c:pt>
                <c:pt idx="1982">
                  <c:v>0</c:v>
                </c:pt>
                <c:pt idx="1983">
                  <c:v>0</c:v>
                </c:pt>
                <c:pt idx="1984">
                  <c:v>0</c:v>
                </c:pt>
                <c:pt idx="1985">
                  <c:v>0</c:v>
                </c:pt>
                <c:pt idx="1986">
                  <c:v>0</c:v>
                </c:pt>
                <c:pt idx="1987">
                  <c:v>0</c:v>
                </c:pt>
                <c:pt idx="1988">
                  <c:v>0</c:v>
                </c:pt>
                <c:pt idx="1989">
                  <c:v>0</c:v>
                </c:pt>
                <c:pt idx="1990">
                  <c:v>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0429696"/>
        <c:axId val="70448256"/>
      </c:scatterChart>
      <c:valAx>
        <c:axId val="70429696"/>
        <c:scaling>
          <c:orientation val="minMax"/>
          <c:max val="0.36458333333333337"/>
          <c:min val="0.30208333333333337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時刻</a:t>
                </a:r>
                <a:endParaRPr lang="ja-JP"/>
              </a:p>
            </c:rich>
          </c:tx>
          <c:overlay val="0"/>
        </c:title>
        <c:numFmt formatCode="h:mm;@" sourceLinked="0"/>
        <c:majorTickMark val="in"/>
        <c:minorTickMark val="none"/>
        <c:tickLblPos val="nextTo"/>
        <c:crossAx val="70448256"/>
        <c:crosses val="autoZero"/>
        <c:crossBetween val="midCat"/>
        <c:majorUnit val="1.0416666666666668E-2"/>
      </c:valAx>
      <c:valAx>
        <c:axId val="70448256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ja-JP" altLang="en-US"/>
                  <a:t>燃料消費量 </a:t>
                </a:r>
                <a:r>
                  <a:rPr lang="en-US" altLang="ja-JP"/>
                  <a:t>[L/h]</a:t>
                </a:r>
                <a:endParaRPr lang="ja-JP"/>
              </a:p>
            </c:rich>
          </c:tx>
          <c:overlay val="0"/>
        </c:title>
        <c:numFmt formatCode="General" sourceLinked="1"/>
        <c:majorTickMark val="in"/>
        <c:minorTickMark val="none"/>
        <c:tickLblPos val="nextTo"/>
        <c:crossAx val="70429696"/>
        <c:crosses val="autoZero"/>
        <c:crossBetween val="midCat"/>
      </c:valAx>
      <c:spPr>
        <a:ln w="19050">
          <a:solidFill>
            <a:schemeClr val="tx1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400"/>
      </a:pPr>
      <a:endParaRPr lang="ja-JP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chart" Target="../charts/chart12.xml"/><Relationship Id="rId5" Type="http://schemas.openxmlformats.org/officeDocument/2006/relationships/chart" Target="../charts/chart11.xml"/><Relationship Id="rId4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42862</xdr:colOff>
      <xdr:row>6</xdr:row>
      <xdr:rowOff>109536</xdr:rowOff>
    </xdr:from>
    <xdr:to>
      <xdr:col>16</xdr:col>
      <xdr:colOff>762000</xdr:colOff>
      <xdr:row>22</xdr:row>
      <xdr:rowOff>19050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42862</xdr:colOff>
      <xdr:row>22</xdr:row>
      <xdr:rowOff>166686</xdr:rowOff>
    </xdr:from>
    <xdr:to>
      <xdr:col>16</xdr:col>
      <xdr:colOff>762000</xdr:colOff>
      <xdr:row>32</xdr:row>
      <xdr:rowOff>161925</xdr:rowOff>
    </xdr:to>
    <xdr:graphicFrame macro="">
      <xdr:nvGraphicFramePr>
        <xdr:cNvPr id="3" name="グラフ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21</xdr:col>
      <xdr:colOff>157162</xdr:colOff>
      <xdr:row>22</xdr:row>
      <xdr:rowOff>147636</xdr:rowOff>
    </xdr:from>
    <xdr:to>
      <xdr:col>26</xdr:col>
      <xdr:colOff>400050</xdr:colOff>
      <xdr:row>32</xdr:row>
      <xdr:rowOff>142875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10</xdr:col>
      <xdr:colOff>133350</xdr:colOff>
      <xdr:row>34</xdr:row>
      <xdr:rowOff>90486</xdr:rowOff>
    </xdr:from>
    <xdr:to>
      <xdr:col>16</xdr:col>
      <xdr:colOff>762000</xdr:colOff>
      <xdr:row>43</xdr:row>
      <xdr:rowOff>104775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10</xdr:col>
      <xdr:colOff>133350</xdr:colOff>
      <xdr:row>40</xdr:row>
      <xdr:rowOff>223836</xdr:rowOff>
    </xdr:from>
    <xdr:to>
      <xdr:col>16</xdr:col>
      <xdr:colOff>762000</xdr:colOff>
      <xdr:row>49</xdr:row>
      <xdr:rowOff>238125</xdr:rowOff>
    </xdr:to>
    <xdr:graphicFrame macro="">
      <xdr:nvGraphicFramePr>
        <xdr:cNvPr id="6" name="グラフ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10</xdr:col>
      <xdr:colOff>133350</xdr:colOff>
      <xdr:row>47</xdr:row>
      <xdr:rowOff>128586</xdr:rowOff>
    </xdr:from>
    <xdr:to>
      <xdr:col>16</xdr:col>
      <xdr:colOff>762000</xdr:colOff>
      <xdr:row>58</xdr:row>
      <xdr:rowOff>180975</xdr:rowOff>
    </xdr:to>
    <xdr:graphicFrame macro="">
      <xdr:nvGraphicFramePr>
        <xdr:cNvPr id="7" name="グラフ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42862</xdr:colOff>
      <xdr:row>5</xdr:row>
      <xdr:rowOff>109536</xdr:rowOff>
    </xdr:from>
    <xdr:to>
      <xdr:col>16</xdr:col>
      <xdr:colOff>762000</xdr:colOff>
      <xdr:row>20</xdr:row>
      <xdr:rowOff>247650</xdr:rowOff>
    </xdr:to>
    <xdr:graphicFrame macro="">
      <xdr:nvGraphicFramePr>
        <xdr:cNvPr id="2" name="グラフ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42862</xdr:colOff>
      <xdr:row>21</xdr:row>
      <xdr:rowOff>166686</xdr:rowOff>
    </xdr:from>
    <xdr:to>
      <xdr:col>16</xdr:col>
      <xdr:colOff>762000</xdr:colOff>
      <xdr:row>31</xdr:row>
      <xdr:rowOff>161925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21</xdr:col>
      <xdr:colOff>157162</xdr:colOff>
      <xdr:row>21</xdr:row>
      <xdr:rowOff>147636</xdr:rowOff>
    </xdr:from>
    <xdr:to>
      <xdr:col>26</xdr:col>
      <xdr:colOff>400050</xdr:colOff>
      <xdr:row>31</xdr:row>
      <xdr:rowOff>142875</xdr:rowOff>
    </xdr:to>
    <xdr:graphicFrame macro="">
      <xdr:nvGraphicFramePr>
        <xdr:cNvPr id="4" name="グラフ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10</xdr:col>
      <xdr:colOff>133350</xdr:colOff>
      <xdr:row>33</xdr:row>
      <xdr:rowOff>90486</xdr:rowOff>
    </xdr:from>
    <xdr:to>
      <xdr:col>16</xdr:col>
      <xdr:colOff>762000</xdr:colOff>
      <xdr:row>42</xdr:row>
      <xdr:rowOff>104775</xdr:rowOff>
    </xdr:to>
    <xdr:graphicFrame macro="">
      <xdr:nvGraphicFramePr>
        <xdr:cNvPr id="5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10</xdr:col>
      <xdr:colOff>133350</xdr:colOff>
      <xdr:row>39</xdr:row>
      <xdr:rowOff>223836</xdr:rowOff>
    </xdr:from>
    <xdr:to>
      <xdr:col>16</xdr:col>
      <xdr:colOff>762000</xdr:colOff>
      <xdr:row>48</xdr:row>
      <xdr:rowOff>238125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10</xdr:col>
      <xdr:colOff>133350</xdr:colOff>
      <xdr:row>46</xdr:row>
      <xdr:rowOff>128586</xdr:rowOff>
    </xdr:from>
    <xdr:to>
      <xdr:col>16</xdr:col>
      <xdr:colOff>762000</xdr:colOff>
      <xdr:row>57</xdr:row>
      <xdr:rowOff>180975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60"/>
  <sheetViews>
    <sheetView showGridLines="0" tabSelected="1" topLeftCell="A7" workbookViewId="0">
      <selection activeCell="D23" sqref="D23"/>
    </sheetView>
  </sheetViews>
  <sheetFormatPr defaultColWidth="11.25" defaultRowHeight="17.25" x14ac:dyDescent="0.15"/>
  <cols>
    <col min="1" max="1" width="2.75" style="3" customWidth="1"/>
    <col min="2" max="6" width="11.25" style="3"/>
    <col min="7" max="7" width="11.25" style="3" customWidth="1"/>
    <col min="8" max="11" width="11.25" style="3"/>
    <col min="12" max="12" width="3" style="3" customWidth="1"/>
    <col min="13" max="13" width="16.25" style="3" bestFit="1" customWidth="1"/>
    <col min="14" max="16384" width="11.25" style="3"/>
  </cols>
  <sheetData>
    <row r="1" spans="2:17" ht="9" customHeight="1" thickBot="1" x14ac:dyDescent="0.2">
      <c r="B1" s="4"/>
      <c r="C1" s="4"/>
      <c r="D1" s="4"/>
      <c r="E1" s="4"/>
      <c r="F1" s="4"/>
      <c r="G1" s="4"/>
      <c r="H1" s="4"/>
      <c r="I1" s="4"/>
      <c r="J1" s="4"/>
      <c r="K1" s="4"/>
    </row>
    <row r="2" spans="2:17" ht="32.25" customHeight="1" x14ac:dyDescent="0.15">
      <c r="B2" s="87" t="s">
        <v>86</v>
      </c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9"/>
    </row>
    <row r="3" spans="2:17" ht="9" customHeight="1" x14ac:dyDescent="0.15">
      <c r="B3" s="47"/>
      <c r="C3" s="4"/>
      <c r="D3" s="4"/>
      <c r="E3" s="4"/>
      <c r="F3" s="4"/>
      <c r="G3" s="4"/>
      <c r="H3" s="4"/>
      <c r="I3" s="4"/>
      <c r="J3" s="4"/>
      <c r="K3" s="4"/>
      <c r="L3" s="48"/>
      <c r="M3" s="48"/>
      <c r="N3" s="48"/>
      <c r="O3" s="48"/>
      <c r="P3" s="48"/>
      <c r="Q3" s="49"/>
    </row>
    <row r="4" spans="2:17" x14ac:dyDescent="0.15">
      <c r="B4" s="69" t="s">
        <v>1</v>
      </c>
      <c r="C4" s="70"/>
      <c r="D4" s="70"/>
      <c r="E4" s="70"/>
      <c r="F4" s="70"/>
      <c r="G4" s="70"/>
      <c r="H4" s="70"/>
      <c r="I4" s="70"/>
      <c r="J4" s="70"/>
      <c r="K4" s="70"/>
      <c r="L4" s="48"/>
      <c r="M4" s="48"/>
      <c r="N4" s="48"/>
      <c r="O4" s="48"/>
      <c r="P4" s="48"/>
      <c r="Q4" s="49"/>
    </row>
    <row r="5" spans="2:17" ht="9" customHeight="1" thickBot="1" x14ac:dyDescent="0.2">
      <c r="B5" s="47"/>
      <c r="C5" s="4"/>
      <c r="D5" s="4"/>
      <c r="E5" s="4"/>
      <c r="F5" s="4"/>
      <c r="G5" s="4"/>
      <c r="H5" s="4"/>
      <c r="I5" s="4"/>
      <c r="J5" s="4"/>
      <c r="K5" s="4"/>
      <c r="L5" s="48"/>
      <c r="M5" s="48"/>
      <c r="N5" s="48"/>
      <c r="O5" s="48"/>
      <c r="P5" s="48"/>
      <c r="Q5" s="49"/>
    </row>
    <row r="6" spans="2:17" ht="21" customHeight="1" thickBot="1" x14ac:dyDescent="0.2">
      <c r="B6" s="50"/>
      <c r="C6" s="71" t="s">
        <v>4</v>
      </c>
      <c r="D6" s="72"/>
      <c r="E6" s="1">
        <v>600</v>
      </c>
      <c r="F6" s="2" t="s">
        <v>5</v>
      </c>
      <c r="G6" s="48"/>
      <c r="H6" s="48"/>
      <c r="I6" s="48"/>
      <c r="J6" s="48"/>
      <c r="K6" s="48"/>
      <c r="L6" s="48"/>
      <c r="M6" s="48"/>
      <c r="N6" s="48"/>
      <c r="O6" s="48"/>
      <c r="P6" s="48"/>
      <c r="Q6" s="49"/>
    </row>
    <row r="7" spans="2:17" ht="21" thickBot="1" x14ac:dyDescent="0.2">
      <c r="B7" s="50"/>
      <c r="C7" s="71" t="s">
        <v>6</v>
      </c>
      <c r="D7" s="72"/>
      <c r="E7" s="1">
        <v>2100</v>
      </c>
      <c r="F7" s="2" t="s">
        <v>11</v>
      </c>
      <c r="G7" s="48"/>
      <c r="H7" s="48"/>
      <c r="I7" s="48"/>
      <c r="J7" s="48"/>
      <c r="K7" s="48"/>
      <c r="L7" s="48"/>
      <c r="M7" s="48"/>
      <c r="N7" s="48"/>
      <c r="O7" s="48"/>
      <c r="P7" s="48"/>
      <c r="Q7" s="49"/>
    </row>
    <row r="8" spans="2:17" ht="18" thickBot="1" x14ac:dyDescent="0.2">
      <c r="B8" s="50"/>
      <c r="C8" s="71" t="s">
        <v>72</v>
      </c>
      <c r="D8" s="72"/>
      <c r="E8" s="1">
        <v>2</v>
      </c>
      <c r="F8" s="2" t="s">
        <v>73</v>
      </c>
      <c r="G8" s="48"/>
      <c r="H8" s="48"/>
      <c r="I8" s="48"/>
      <c r="J8" s="48"/>
      <c r="K8" s="48"/>
      <c r="L8" s="48"/>
      <c r="M8" s="48"/>
      <c r="N8" s="48"/>
      <c r="O8" s="48"/>
      <c r="P8" s="48"/>
      <c r="Q8" s="49"/>
    </row>
    <row r="9" spans="2:17" ht="9" customHeight="1" x14ac:dyDescent="0.15">
      <c r="B9" s="47"/>
      <c r="C9" s="4"/>
      <c r="D9" s="4"/>
      <c r="E9" s="4"/>
      <c r="F9" s="4"/>
      <c r="G9" s="4"/>
      <c r="H9" s="4"/>
      <c r="I9" s="4"/>
      <c r="J9" s="4"/>
      <c r="K9" s="4"/>
      <c r="L9" s="48"/>
      <c r="M9" s="48"/>
      <c r="N9" s="48"/>
      <c r="O9" s="48"/>
      <c r="P9" s="48"/>
      <c r="Q9" s="49"/>
    </row>
    <row r="10" spans="2:17" ht="21" customHeight="1" thickBot="1" x14ac:dyDescent="0.2">
      <c r="B10" s="50"/>
      <c r="C10" s="4" t="s">
        <v>7</v>
      </c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9"/>
    </row>
    <row r="11" spans="2:17" ht="21" customHeight="1" thickBot="1" x14ac:dyDescent="0.2">
      <c r="B11" s="50"/>
      <c r="C11" s="73" t="s">
        <v>9</v>
      </c>
      <c r="D11" s="74"/>
      <c r="E11" s="9"/>
      <c r="F11" s="10">
        <v>0.25</v>
      </c>
      <c r="G11" s="11">
        <v>0.5</v>
      </c>
      <c r="H11" s="11">
        <v>0.75</v>
      </c>
      <c r="I11" s="11">
        <v>0.9</v>
      </c>
      <c r="J11" s="11">
        <v>1</v>
      </c>
      <c r="K11" s="12">
        <v>1.1000000000000001</v>
      </c>
      <c r="L11" s="48"/>
      <c r="M11" s="48"/>
      <c r="N11" s="48"/>
      <c r="O11" s="48"/>
      <c r="P11" s="48"/>
      <c r="Q11" s="49"/>
    </row>
    <row r="12" spans="2:17" ht="21" customHeight="1" x14ac:dyDescent="0.15">
      <c r="B12" s="50"/>
      <c r="C12" s="75" t="s">
        <v>12</v>
      </c>
      <c r="D12" s="76"/>
      <c r="E12" s="14"/>
      <c r="F12" s="14">
        <f>(F13/M12)^(1/3)</f>
        <v>1322.9171023896176</v>
      </c>
      <c r="G12" s="14">
        <f>(G13/M12)^(1/3)</f>
        <v>1666.7711045666085</v>
      </c>
      <c r="H12" s="14">
        <f>(H13/M12)^(1/3)</f>
        <v>1907.9766224737461</v>
      </c>
      <c r="I12" s="14">
        <f>(I13/M12)^(1/3)</f>
        <v>2027.527707671821</v>
      </c>
      <c r="J12" s="14">
        <f>(J13/M12)^(1/3)</f>
        <v>2099.9999999999982</v>
      </c>
      <c r="K12" s="18">
        <f>(K13/M12)^(1/3)</f>
        <v>2167.7882424583695</v>
      </c>
      <c r="L12" s="48"/>
      <c r="M12" s="48">
        <f>E6/E7^3</f>
        <v>6.4787819889860709E-8</v>
      </c>
      <c r="N12" s="48"/>
      <c r="O12" s="48"/>
      <c r="P12" s="48"/>
      <c r="Q12" s="49"/>
    </row>
    <row r="13" spans="2:17" ht="21" customHeight="1" x14ac:dyDescent="0.15">
      <c r="B13" s="50"/>
      <c r="C13" s="77" t="s">
        <v>10</v>
      </c>
      <c r="D13" s="78"/>
      <c r="E13" s="15"/>
      <c r="F13" s="16">
        <f>E6*F11</f>
        <v>150</v>
      </c>
      <c r="G13" s="16">
        <f>E6*G11</f>
        <v>300</v>
      </c>
      <c r="H13" s="16">
        <f>E6*H11</f>
        <v>450</v>
      </c>
      <c r="I13" s="16">
        <f>E6*I11</f>
        <v>540</v>
      </c>
      <c r="J13" s="16">
        <f>E6*J11</f>
        <v>600</v>
      </c>
      <c r="K13" s="17">
        <f>E6*K11</f>
        <v>660</v>
      </c>
      <c r="L13" s="48"/>
      <c r="M13" s="48"/>
      <c r="N13" s="48"/>
      <c r="O13" s="48"/>
      <c r="P13" s="48"/>
      <c r="Q13" s="49"/>
    </row>
    <row r="14" spans="2:17" ht="21" customHeight="1" x14ac:dyDescent="0.15">
      <c r="B14" s="50"/>
      <c r="C14" s="83" t="s">
        <v>13</v>
      </c>
      <c r="D14" s="84"/>
      <c r="E14" s="7"/>
      <c r="F14" s="5">
        <v>25.5</v>
      </c>
      <c r="G14" s="5">
        <v>48.5</v>
      </c>
      <c r="H14" s="5">
        <v>72.599999999999994</v>
      </c>
      <c r="I14" s="5">
        <v>89.4</v>
      </c>
      <c r="J14" s="5">
        <v>101.3</v>
      </c>
      <c r="K14" s="6">
        <v>111.4</v>
      </c>
      <c r="L14" s="48"/>
      <c r="M14" s="48"/>
      <c r="N14" s="48"/>
      <c r="O14" s="48"/>
      <c r="P14" s="48"/>
      <c r="Q14" s="49"/>
    </row>
    <row r="15" spans="2:17" ht="21" customHeight="1" thickBot="1" x14ac:dyDescent="0.2">
      <c r="B15" s="50"/>
      <c r="C15" s="85" t="s">
        <v>14</v>
      </c>
      <c r="D15" s="86"/>
      <c r="E15" s="8"/>
      <c r="F15" s="67">
        <f t="shared" ref="F15:K15" si="0">IF(F14&lt;&gt;0,F14/F13*1000,((E14+G14)/2)/F13*1000)</f>
        <v>170</v>
      </c>
      <c r="G15" s="67">
        <f t="shared" si="0"/>
        <v>161.66666666666666</v>
      </c>
      <c r="H15" s="67">
        <f t="shared" si="0"/>
        <v>161.33333333333331</v>
      </c>
      <c r="I15" s="67">
        <f t="shared" si="0"/>
        <v>165.55555555555557</v>
      </c>
      <c r="J15" s="67">
        <f t="shared" si="0"/>
        <v>168.83333333333334</v>
      </c>
      <c r="K15" s="68">
        <f t="shared" si="0"/>
        <v>168.78787878787878</v>
      </c>
      <c r="L15" s="48"/>
      <c r="M15" s="48"/>
      <c r="N15" s="48"/>
      <c r="O15" s="48"/>
      <c r="P15" s="48"/>
      <c r="Q15" s="49"/>
    </row>
    <row r="16" spans="2:17" ht="9" customHeight="1" x14ac:dyDescent="0.15">
      <c r="B16" s="47"/>
      <c r="C16" s="4"/>
      <c r="D16" s="4"/>
      <c r="E16" s="4"/>
      <c r="F16" s="4"/>
      <c r="G16" s="4"/>
      <c r="H16" s="4"/>
      <c r="I16" s="4"/>
      <c r="J16" s="4"/>
      <c r="K16" s="4"/>
      <c r="L16" s="48"/>
      <c r="M16" s="48"/>
      <c r="N16" s="48"/>
      <c r="O16" s="48"/>
      <c r="P16" s="48"/>
      <c r="Q16" s="49"/>
    </row>
    <row r="17" spans="2:17" ht="21" customHeight="1" thickBot="1" x14ac:dyDescent="0.2">
      <c r="B17" s="50"/>
      <c r="C17" s="4" t="s">
        <v>15</v>
      </c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9"/>
    </row>
    <row r="18" spans="2:17" ht="21" customHeight="1" thickBot="1" x14ac:dyDescent="0.2">
      <c r="B18" s="50"/>
      <c r="C18" s="73" t="s">
        <v>9</v>
      </c>
      <c r="D18" s="74"/>
      <c r="E18" s="9"/>
      <c r="F18" s="10">
        <v>0.25</v>
      </c>
      <c r="G18" s="11">
        <v>0.5</v>
      </c>
      <c r="H18" s="11">
        <v>0.75</v>
      </c>
      <c r="I18" s="11">
        <v>0.9</v>
      </c>
      <c r="J18" s="11">
        <v>1</v>
      </c>
      <c r="K18" s="12">
        <v>1.1000000000000001</v>
      </c>
      <c r="L18" s="48"/>
      <c r="M18" s="48"/>
      <c r="N18" s="48"/>
      <c r="O18" s="48"/>
      <c r="P18" s="48"/>
      <c r="Q18" s="49"/>
    </row>
    <row r="19" spans="2:17" ht="21" customHeight="1" x14ac:dyDescent="0.15">
      <c r="B19" s="50"/>
      <c r="C19" s="75" t="s">
        <v>12</v>
      </c>
      <c r="D19" s="76"/>
      <c r="E19" s="14"/>
      <c r="F19" s="14">
        <f>(F20/M19)^(1/3)</f>
        <v>1322.9171023896176</v>
      </c>
      <c r="G19" s="14">
        <f>(G20/M19)^(1/3)</f>
        <v>1666.7711045666085</v>
      </c>
      <c r="H19" s="14">
        <f>(H20/M19)^(1/3)</f>
        <v>1907.9766224737461</v>
      </c>
      <c r="I19" s="14">
        <f>(I20/M19)^(1/3)</f>
        <v>2027.527707671821</v>
      </c>
      <c r="J19" s="14">
        <f>(J20/M19)^(1/3)</f>
        <v>2099.9999999999982</v>
      </c>
      <c r="K19" s="18">
        <f>(K20/M19)^(1/3)</f>
        <v>2167.7882424583695</v>
      </c>
      <c r="L19" s="48"/>
      <c r="M19" s="48">
        <f>E6/E7^3</f>
        <v>6.4787819889860709E-8</v>
      </c>
      <c r="N19" s="48"/>
      <c r="O19" s="48"/>
      <c r="P19" s="48"/>
      <c r="Q19" s="49"/>
    </row>
    <row r="20" spans="2:17" ht="21" customHeight="1" x14ac:dyDescent="0.15">
      <c r="B20" s="50"/>
      <c r="C20" s="77" t="s">
        <v>10</v>
      </c>
      <c r="D20" s="78"/>
      <c r="E20" s="15"/>
      <c r="F20" s="16">
        <f>E6*F18</f>
        <v>150</v>
      </c>
      <c r="G20" s="16">
        <f>E6*G18</f>
        <v>300</v>
      </c>
      <c r="H20" s="16">
        <f>E6*H18</f>
        <v>450</v>
      </c>
      <c r="I20" s="16">
        <f>E6*I18</f>
        <v>540</v>
      </c>
      <c r="J20" s="16">
        <f>E6*J18</f>
        <v>600</v>
      </c>
      <c r="K20" s="17">
        <f>E6*K18</f>
        <v>660</v>
      </c>
      <c r="L20" s="48"/>
      <c r="M20" s="48"/>
      <c r="N20" s="48"/>
      <c r="O20" s="48"/>
      <c r="P20" s="48"/>
      <c r="Q20" s="49"/>
    </row>
    <row r="21" spans="2:17" ht="21" customHeight="1" x14ac:dyDescent="0.15">
      <c r="B21" s="50"/>
      <c r="C21" s="83" t="s">
        <v>13</v>
      </c>
      <c r="D21" s="84"/>
      <c r="E21" s="7"/>
      <c r="F21" s="5">
        <v>25.5</v>
      </c>
      <c r="G21" s="5">
        <v>48.7</v>
      </c>
      <c r="H21" s="5">
        <v>72.599999999999994</v>
      </c>
      <c r="I21" s="5">
        <v>89.4</v>
      </c>
      <c r="J21" s="5">
        <v>101.3</v>
      </c>
      <c r="K21" s="6">
        <v>115</v>
      </c>
      <c r="L21" s="48"/>
      <c r="M21" s="48"/>
      <c r="N21" s="48"/>
      <c r="O21" s="48"/>
      <c r="P21" s="48"/>
      <c r="Q21" s="49"/>
    </row>
    <row r="22" spans="2:17" ht="21" customHeight="1" thickBot="1" x14ac:dyDescent="0.2">
      <c r="B22" s="50"/>
      <c r="C22" s="85" t="s">
        <v>14</v>
      </c>
      <c r="D22" s="86"/>
      <c r="E22" s="8"/>
      <c r="F22" s="67">
        <f t="shared" ref="F22:K22" si="1">IF(F21&lt;&gt;0,F21/F20*1000,((E21+G21)/2)/F20*1000)</f>
        <v>170</v>
      </c>
      <c r="G22" s="67">
        <f t="shared" si="1"/>
        <v>162.33333333333334</v>
      </c>
      <c r="H22" s="67">
        <f t="shared" si="1"/>
        <v>161.33333333333331</v>
      </c>
      <c r="I22" s="67">
        <f t="shared" si="1"/>
        <v>165.55555555555557</v>
      </c>
      <c r="J22" s="67">
        <f t="shared" si="1"/>
        <v>168.83333333333334</v>
      </c>
      <c r="K22" s="68">
        <f t="shared" si="1"/>
        <v>174.24242424242425</v>
      </c>
      <c r="L22" s="48"/>
      <c r="M22" s="48"/>
      <c r="N22" s="48"/>
      <c r="O22" s="48"/>
      <c r="P22" s="48"/>
      <c r="Q22" s="49"/>
    </row>
    <row r="23" spans="2:17" ht="21" customHeight="1" x14ac:dyDescent="0.15">
      <c r="B23" s="50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8"/>
      <c r="Q23" s="49"/>
    </row>
    <row r="24" spans="2:17" ht="21" customHeight="1" x14ac:dyDescent="0.15">
      <c r="B24" s="69" t="s">
        <v>16</v>
      </c>
      <c r="C24" s="70"/>
      <c r="D24" s="70"/>
      <c r="E24" s="70"/>
      <c r="F24" s="70"/>
      <c r="G24" s="70"/>
      <c r="H24" s="70"/>
      <c r="I24" s="70"/>
      <c r="J24" s="70"/>
      <c r="K24" s="70"/>
      <c r="L24" s="48"/>
      <c r="M24" s="48"/>
      <c r="N24" s="48"/>
      <c r="O24" s="48"/>
      <c r="P24" s="48"/>
      <c r="Q24" s="49"/>
    </row>
    <row r="25" spans="2:17" ht="9" customHeight="1" thickBot="1" x14ac:dyDescent="0.2">
      <c r="B25" s="47"/>
      <c r="C25" s="4"/>
      <c r="D25" s="4"/>
      <c r="E25" s="4"/>
      <c r="F25" s="4"/>
      <c r="G25" s="4"/>
      <c r="H25" s="4"/>
      <c r="I25" s="4"/>
      <c r="J25" s="4"/>
      <c r="K25" s="4"/>
      <c r="L25" s="48"/>
      <c r="M25" s="48"/>
      <c r="N25" s="48"/>
      <c r="O25" s="48"/>
      <c r="P25" s="48"/>
      <c r="Q25" s="49"/>
    </row>
    <row r="26" spans="2:17" ht="21" customHeight="1" thickBot="1" x14ac:dyDescent="0.2">
      <c r="B26" s="50"/>
      <c r="C26" s="73" t="s">
        <v>9</v>
      </c>
      <c r="D26" s="74"/>
      <c r="E26" s="9"/>
      <c r="F26" s="10">
        <v>0.25</v>
      </c>
      <c r="G26" s="11">
        <v>0.5</v>
      </c>
      <c r="H26" s="11">
        <v>0.75</v>
      </c>
      <c r="I26" s="11">
        <v>0.9</v>
      </c>
      <c r="J26" s="11">
        <v>1</v>
      </c>
      <c r="K26" s="12">
        <v>1.1000000000000001</v>
      </c>
      <c r="L26" s="48"/>
      <c r="M26" s="48"/>
      <c r="N26" s="48"/>
      <c r="O26" s="48"/>
      <c r="P26" s="48"/>
      <c r="Q26" s="49"/>
    </row>
    <row r="27" spans="2:17" ht="21" customHeight="1" x14ac:dyDescent="0.15">
      <c r="B27" s="50"/>
      <c r="C27" s="75" t="s">
        <v>12</v>
      </c>
      <c r="D27" s="76"/>
      <c r="E27" s="14"/>
      <c r="F27" s="14">
        <f>(F28/M27)^(1/3)</f>
        <v>1666.7711045666085</v>
      </c>
      <c r="G27" s="14">
        <f>(G28/M27)^(1/3)</f>
        <v>2099.9999999999982</v>
      </c>
      <c r="H27" s="14">
        <f>(H28/M27)^(1/3)</f>
        <v>2403.8999093619977</v>
      </c>
      <c r="I27" s="14">
        <f>(I28/M27)^(1/3)</f>
        <v>2554.5248381408278</v>
      </c>
      <c r="J27" s="14">
        <f>(J28/M27)^(1/3)</f>
        <v>2645.834204779233</v>
      </c>
      <c r="K27" s="18">
        <f>(K28/M27)^(1/3)</f>
        <v>2731.2420383879125</v>
      </c>
      <c r="L27" s="48"/>
      <c r="M27" s="48">
        <f>E6/E7^3</f>
        <v>6.4787819889860709E-8</v>
      </c>
      <c r="N27" s="48"/>
      <c r="O27" s="48"/>
      <c r="P27" s="48"/>
      <c r="Q27" s="49"/>
    </row>
    <row r="28" spans="2:17" ht="21" customHeight="1" x14ac:dyDescent="0.15">
      <c r="B28" s="50"/>
      <c r="C28" s="81" t="s">
        <v>71</v>
      </c>
      <c r="D28" s="82"/>
      <c r="E28" s="15"/>
      <c r="F28" s="65">
        <f>E6*F26*E8</f>
        <v>300</v>
      </c>
      <c r="G28" s="65">
        <f>E6*G26*E8</f>
        <v>600</v>
      </c>
      <c r="H28" s="65">
        <f>E6*H26*E8</f>
        <v>900</v>
      </c>
      <c r="I28" s="65">
        <f>E6*I26*E8</f>
        <v>1080</v>
      </c>
      <c r="J28" s="65">
        <f>E6*J26*E8</f>
        <v>1200</v>
      </c>
      <c r="K28" s="66">
        <f>E6*K26*E8</f>
        <v>1320</v>
      </c>
      <c r="L28" s="48"/>
      <c r="M28" s="48"/>
      <c r="N28" s="48"/>
      <c r="O28" s="48"/>
      <c r="P28" s="48"/>
      <c r="Q28" s="49"/>
    </row>
    <row r="29" spans="2:17" ht="21" customHeight="1" x14ac:dyDescent="0.15">
      <c r="B29" s="50"/>
      <c r="C29" s="77" t="s">
        <v>18</v>
      </c>
      <c r="D29" s="78"/>
      <c r="E29" s="13"/>
      <c r="F29" s="21"/>
      <c r="G29" s="21">
        <v>14.5</v>
      </c>
      <c r="H29" s="21">
        <v>18.600000000000001</v>
      </c>
      <c r="I29" s="21">
        <v>20</v>
      </c>
      <c r="J29" s="21">
        <v>21</v>
      </c>
      <c r="K29" s="22">
        <v>21.8</v>
      </c>
      <c r="L29" s="48"/>
      <c r="M29" s="48"/>
      <c r="N29" s="48"/>
      <c r="O29" s="48"/>
      <c r="P29" s="48"/>
      <c r="Q29" s="49"/>
    </row>
    <row r="30" spans="2:17" ht="21" customHeight="1" x14ac:dyDescent="0.15">
      <c r="B30" s="50"/>
      <c r="C30" s="77" t="s">
        <v>19</v>
      </c>
      <c r="D30" s="78"/>
      <c r="E30" s="13"/>
      <c r="F30" s="21"/>
      <c r="G30" s="21">
        <v>15.1</v>
      </c>
      <c r="H30" s="21">
        <v>18.8</v>
      </c>
      <c r="I30" s="21">
        <v>20.2</v>
      </c>
      <c r="J30" s="21">
        <v>21.1</v>
      </c>
      <c r="K30" s="22">
        <v>22</v>
      </c>
      <c r="L30" s="48"/>
      <c r="M30" s="48"/>
      <c r="N30" s="48"/>
      <c r="O30" s="48"/>
      <c r="P30" s="48"/>
      <c r="Q30" s="49"/>
    </row>
    <row r="31" spans="2:17" ht="21" customHeight="1" thickBot="1" x14ac:dyDescent="0.2">
      <c r="B31" s="50"/>
      <c r="C31" s="79" t="s">
        <v>20</v>
      </c>
      <c r="D31" s="80"/>
      <c r="E31" s="8"/>
      <c r="F31" s="23"/>
      <c r="G31" s="23">
        <f t="shared" ref="G31:K31" si="2">AVERAGE(G29:G30)</f>
        <v>14.8</v>
      </c>
      <c r="H31" s="23">
        <f t="shared" si="2"/>
        <v>18.700000000000003</v>
      </c>
      <c r="I31" s="23">
        <f t="shared" si="2"/>
        <v>20.100000000000001</v>
      </c>
      <c r="J31" s="23">
        <f t="shared" si="2"/>
        <v>21.05</v>
      </c>
      <c r="K31" s="24">
        <f t="shared" si="2"/>
        <v>21.9</v>
      </c>
      <c r="L31" s="48"/>
      <c r="M31" s="48"/>
      <c r="N31" s="48"/>
      <c r="O31" s="48"/>
      <c r="P31" s="48"/>
      <c r="Q31" s="49"/>
    </row>
    <row r="32" spans="2:17" ht="21" customHeight="1" x14ac:dyDescent="0.15">
      <c r="B32" s="50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9"/>
    </row>
    <row r="33" spans="2:17" ht="21" customHeight="1" x14ac:dyDescent="0.15">
      <c r="B33" s="69" t="s">
        <v>47</v>
      </c>
      <c r="C33" s="70"/>
      <c r="D33" s="70"/>
      <c r="E33" s="70"/>
      <c r="F33" s="70"/>
      <c r="G33" s="70"/>
      <c r="H33" s="70"/>
      <c r="I33" s="70"/>
      <c r="J33" s="70"/>
      <c r="K33" s="70"/>
      <c r="L33" s="48"/>
      <c r="M33" s="48"/>
      <c r="N33" s="48"/>
      <c r="O33" s="48"/>
      <c r="P33" s="48"/>
      <c r="Q33" s="49"/>
    </row>
    <row r="34" spans="2:17" ht="9" customHeight="1" thickBot="1" x14ac:dyDescent="0.2">
      <c r="B34" s="47"/>
      <c r="C34" s="4"/>
      <c r="D34" s="4"/>
      <c r="E34" s="4"/>
      <c r="F34" s="4"/>
      <c r="G34" s="4"/>
      <c r="H34" s="4"/>
      <c r="I34" s="4"/>
      <c r="J34" s="4"/>
      <c r="K34" s="4"/>
      <c r="L34" s="48"/>
      <c r="M34" s="48"/>
      <c r="N34" s="48"/>
      <c r="O34" s="48"/>
      <c r="P34" s="48"/>
      <c r="Q34" s="49"/>
    </row>
    <row r="35" spans="2:17" ht="21" customHeight="1" thickBot="1" x14ac:dyDescent="0.2">
      <c r="B35" s="25"/>
      <c r="C35" s="71" t="s">
        <v>2</v>
      </c>
      <c r="D35" s="71"/>
      <c r="E35" s="1">
        <v>18</v>
      </c>
      <c r="F35" s="2" t="s">
        <v>3</v>
      </c>
      <c r="G35" s="2"/>
      <c r="H35" s="2"/>
      <c r="I35" s="2"/>
      <c r="J35" s="2"/>
      <c r="K35" s="2"/>
      <c r="L35" s="48"/>
      <c r="M35" s="48"/>
      <c r="N35" s="48"/>
      <c r="O35" s="48"/>
      <c r="P35" s="48"/>
      <c r="Q35" s="49"/>
    </row>
    <row r="36" spans="2:17" ht="21" customHeight="1" thickBot="1" x14ac:dyDescent="0.2">
      <c r="B36" s="25"/>
      <c r="C36" s="71" t="s">
        <v>21</v>
      </c>
      <c r="D36" s="71"/>
      <c r="E36" s="32">
        <v>25</v>
      </c>
      <c r="F36" s="2" t="s">
        <v>22</v>
      </c>
      <c r="G36" s="71" t="s">
        <v>23</v>
      </c>
      <c r="H36" s="71"/>
      <c r="I36" s="27">
        <f>E36/E35*60</f>
        <v>83.333333333333329</v>
      </c>
      <c r="J36" s="2" t="s">
        <v>24</v>
      </c>
      <c r="K36" s="2"/>
      <c r="L36" s="48"/>
      <c r="M36" s="48"/>
      <c r="N36" s="48"/>
      <c r="O36" s="48"/>
      <c r="P36" s="48"/>
      <c r="Q36" s="49"/>
    </row>
    <row r="37" spans="2:17" ht="21" customHeight="1" thickBot="1" x14ac:dyDescent="0.2">
      <c r="B37" s="25"/>
      <c r="C37" s="71" t="s">
        <v>25</v>
      </c>
      <c r="D37" s="71"/>
      <c r="E37" s="1">
        <v>4</v>
      </c>
      <c r="F37" s="2" t="s">
        <v>26</v>
      </c>
      <c r="G37" s="2"/>
      <c r="H37" s="2"/>
      <c r="I37" s="2"/>
      <c r="J37" s="2"/>
      <c r="K37" s="2"/>
      <c r="L37" s="48"/>
      <c r="M37" s="48"/>
      <c r="N37" s="48"/>
      <c r="O37" s="48"/>
      <c r="P37" s="48"/>
      <c r="Q37" s="49"/>
    </row>
    <row r="38" spans="2:17" ht="21" customHeight="1" thickBot="1" x14ac:dyDescent="0.2">
      <c r="B38" s="25"/>
      <c r="C38" s="71" t="s">
        <v>27</v>
      </c>
      <c r="D38" s="71"/>
      <c r="E38" s="33">
        <v>80000</v>
      </c>
      <c r="F38" s="2" t="s">
        <v>28</v>
      </c>
      <c r="G38" s="2"/>
      <c r="H38" s="2"/>
      <c r="I38" s="2"/>
      <c r="J38" s="2"/>
      <c r="K38" s="2"/>
      <c r="L38" s="48"/>
      <c r="M38" s="48"/>
      <c r="N38" s="48"/>
      <c r="O38" s="48"/>
      <c r="P38" s="48"/>
      <c r="Q38" s="49"/>
    </row>
    <row r="39" spans="2:17" ht="9" customHeight="1" thickBot="1" x14ac:dyDescent="0.2">
      <c r="B39" s="47"/>
      <c r="C39" s="4"/>
      <c r="D39" s="4"/>
      <c r="E39" s="4"/>
      <c r="F39" s="4"/>
      <c r="G39" s="4"/>
      <c r="H39" s="4"/>
      <c r="I39" s="4"/>
      <c r="J39" s="4"/>
      <c r="K39" s="4"/>
      <c r="L39" s="48"/>
      <c r="M39" s="48"/>
      <c r="N39" s="48"/>
      <c r="O39" s="48"/>
      <c r="P39" s="48"/>
      <c r="Q39" s="49"/>
    </row>
    <row r="40" spans="2:17" ht="21" customHeight="1" thickBot="1" x14ac:dyDescent="0.2">
      <c r="B40" s="25"/>
      <c r="C40" s="2" t="s">
        <v>42</v>
      </c>
      <c r="D40" s="2"/>
      <c r="E40" s="2"/>
      <c r="F40" s="2"/>
      <c r="G40" s="63">
        <f>係数算出シート!F20*E35^2+係数算出シート!F21*E35</f>
        <v>866.18497970678231</v>
      </c>
      <c r="H40" s="2" t="s">
        <v>5</v>
      </c>
      <c r="I40" s="63">
        <f>G40/(E6*E8)*100</f>
        <v>72.18208164223185</v>
      </c>
      <c r="J40" s="2" t="s">
        <v>43</v>
      </c>
      <c r="K40" s="2"/>
      <c r="L40" s="48"/>
      <c r="M40" s="48"/>
      <c r="N40" s="48"/>
      <c r="O40" s="48"/>
      <c r="P40" s="48"/>
      <c r="Q40" s="49"/>
    </row>
    <row r="41" spans="2:17" ht="21" customHeight="1" thickBot="1" x14ac:dyDescent="0.2">
      <c r="B41" s="25"/>
      <c r="C41" s="2" t="s">
        <v>44</v>
      </c>
      <c r="D41" s="2"/>
      <c r="E41" s="2"/>
      <c r="F41" s="2"/>
      <c r="G41" s="63">
        <f>(53.048*(I40/100)^2-68.676*(I40/100)+183.66)*G40/1000</f>
        <v>140.08600341494372</v>
      </c>
      <c r="H41" s="2" t="s">
        <v>45</v>
      </c>
      <c r="I41" s="27">
        <f>G41/0.83</f>
        <v>168.77831736740208</v>
      </c>
      <c r="J41" s="2" t="s">
        <v>46</v>
      </c>
      <c r="K41" s="2"/>
      <c r="L41" s="48"/>
      <c r="M41" s="48"/>
      <c r="N41" s="48"/>
      <c r="O41" s="48"/>
      <c r="P41" s="48"/>
      <c r="Q41" s="49"/>
    </row>
    <row r="42" spans="2:17" ht="9" customHeight="1" thickBot="1" x14ac:dyDescent="0.2">
      <c r="B42" s="47"/>
      <c r="C42" s="4"/>
      <c r="D42" s="4"/>
      <c r="E42" s="4"/>
      <c r="F42" s="4"/>
      <c r="G42" s="4"/>
      <c r="H42" s="4"/>
      <c r="I42" s="4"/>
      <c r="J42" s="4"/>
      <c r="K42" s="4"/>
      <c r="L42" s="48"/>
      <c r="M42" s="48"/>
      <c r="N42" s="48"/>
      <c r="O42" s="48"/>
      <c r="P42" s="48"/>
      <c r="Q42" s="49"/>
    </row>
    <row r="43" spans="2:17" ht="21" customHeight="1" thickBot="1" x14ac:dyDescent="0.2">
      <c r="B43" s="25"/>
      <c r="C43" s="71" t="s">
        <v>29</v>
      </c>
      <c r="D43" s="71"/>
      <c r="E43" s="34">
        <f>I41*I36/60</f>
        <v>234.41432967694735</v>
      </c>
      <c r="F43" s="2" t="s">
        <v>30</v>
      </c>
      <c r="G43" s="71" t="s">
        <v>31</v>
      </c>
      <c r="H43" s="71"/>
      <c r="I43" s="36">
        <f>E43*E38/1000</f>
        <v>18753.146374155785</v>
      </c>
      <c r="J43" s="2" t="s">
        <v>32</v>
      </c>
      <c r="K43" s="2"/>
      <c r="L43" s="48"/>
      <c r="M43" s="48"/>
      <c r="N43" s="48"/>
      <c r="O43" s="48"/>
      <c r="P43" s="48"/>
      <c r="Q43" s="49"/>
    </row>
    <row r="44" spans="2:17" ht="21" customHeight="1" thickBot="1" x14ac:dyDescent="0.2">
      <c r="B44" s="25"/>
      <c r="C44" s="71" t="s">
        <v>33</v>
      </c>
      <c r="D44" s="71"/>
      <c r="E44" s="27">
        <f>E43*E37</f>
        <v>937.65731870778939</v>
      </c>
      <c r="F44" s="2" t="s">
        <v>34</v>
      </c>
      <c r="G44" s="71" t="s">
        <v>35</v>
      </c>
      <c r="H44" s="71"/>
      <c r="I44" s="28">
        <f>I43*E37</f>
        <v>75012.585496623142</v>
      </c>
      <c r="J44" s="2" t="s">
        <v>32</v>
      </c>
      <c r="K44" s="2"/>
      <c r="L44" s="48"/>
      <c r="M44" s="48"/>
      <c r="N44" s="48"/>
      <c r="O44" s="48"/>
      <c r="P44" s="48"/>
      <c r="Q44" s="49"/>
    </row>
    <row r="45" spans="2:17" ht="21" customHeight="1" thickBot="1" x14ac:dyDescent="0.2">
      <c r="B45" s="25"/>
      <c r="C45" s="71" t="s">
        <v>36</v>
      </c>
      <c r="D45" s="71"/>
      <c r="E45" s="35">
        <f>E44*30/1000</f>
        <v>28.129719561233681</v>
      </c>
      <c r="F45" s="2" t="s">
        <v>37</v>
      </c>
      <c r="G45" s="71" t="s">
        <v>38</v>
      </c>
      <c r="H45" s="71"/>
      <c r="I45" s="28">
        <f>I44*30/10000</f>
        <v>225.03775648986945</v>
      </c>
      <c r="J45" s="2" t="s">
        <v>39</v>
      </c>
      <c r="K45" s="2"/>
      <c r="L45" s="48"/>
      <c r="M45" s="48"/>
      <c r="N45" s="48"/>
      <c r="O45" s="48"/>
      <c r="P45" s="48"/>
      <c r="Q45" s="49"/>
    </row>
    <row r="46" spans="2:17" ht="21" customHeight="1" thickBot="1" x14ac:dyDescent="0.2">
      <c r="B46" s="25"/>
      <c r="C46" s="71" t="s">
        <v>40</v>
      </c>
      <c r="D46" s="71"/>
      <c r="E46" s="27">
        <f>E44*365/1000</f>
        <v>342.24492132834308</v>
      </c>
      <c r="F46" s="2" t="s">
        <v>37</v>
      </c>
      <c r="G46" s="71" t="s">
        <v>41</v>
      </c>
      <c r="H46" s="71"/>
      <c r="I46" s="37">
        <f>I44*365/10000</f>
        <v>2737.9593706267447</v>
      </c>
      <c r="J46" s="2" t="s">
        <v>39</v>
      </c>
      <c r="K46" s="2"/>
      <c r="L46" s="48"/>
      <c r="M46" s="48"/>
      <c r="N46" s="48"/>
      <c r="O46" s="48"/>
      <c r="P46" s="48"/>
      <c r="Q46" s="49"/>
    </row>
    <row r="47" spans="2:17" ht="21" customHeight="1" x14ac:dyDescent="0.15">
      <c r="B47" s="25"/>
      <c r="C47" s="2"/>
      <c r="D47" s="2"/>
      <c r="E47" s="2"/>
      <c r="F47" s="2"/>
      <c r="G47" s="2"/>
      <c r="H47" s="2"/>
      <c r="I47" s="2"/>
      <c r="J47" s="2"/>
      <c r="K47" s="2"/>
      <c r="L47" s="48"/>
      <c r="M47" s="48"/>
      <c r="N47" s="48"/>
      <c r="O47" s="48"/>
      <c r="P47" s="48"/>
      <c r="Q47" s="49"/>
    </row>
    <row r="48" spans="2:17" ht="21" customHeight="1" x14ac:dyDescent="0.15">
      <c r="B48" s="69" t="s">
        <v>48</v>
      </c>
      <c r="C48" s="70"/>
      <c r="D48" s="70"/>
      <c r="E48" s="70"/>
      <c r="F48" s="70"/>
      <c r="G48" s="70"/>
      <c r="H48" s="70"/>
      <c r="I48" s="70"/>
      <c r="J48" s="70"/>
      <c r="K48" s="70"/>
      <c r="L48" s="48"/>
      <c r="M48" s="48"/>
      <c r="N48" s="48"/>
      <c r="O48" s="48"/>
      <c r="P48" s="48"/>
      <c r="Q48" s="49"/>
    </row>
    <row r="49" spans="2:17" ht="9" customHeight="1" x14ac:dyDescent="0.15">
      <c r="B49" s="47"/>
      <c r="C49" s="4"/>
      <c r="D49" s="4"/>
      <c r="E49" s="4"/>
      <c r="F49" s="4"/>
      <c r="G49" s="4"/>
      <c r="H49" s="4"/>
      <c r="I49" s="4"/>
      <c r="J49" s="4"/>
      <c r="K49" s="4"/>
      <c r="L49" s="48"/>
      <c r="M49" s="48"/>
      <c r="N49" s="48"/>
      <c r="O49" s="48"/>
      <c r="P49" s="48"/>
      <c r="Q49" s="49"/>
    </row>
    <row r="50" spans="2:17" ht="21" customHeight="1" x14ac:dyDescent="0.15">
      <c r="B50" s="50"/>
      <c r="C50" s="90" t="s">
        <v>69</v>
      </c>
      <c r="D50" s="90"/>
      <c r="E50" s="90"/>
      <c r="F50" s="90"/>
      <c r="G50" s="90"/>
      <c r="H50" s="90"/>
      <c r="I50" s="90"/>
      <c r="J50" s="90"/>
      <c r="K50" s="90"/>
      <c r="L50" s="48"/>
      <c r="M50" s="48"/>
      <c r="N50" s="48"/>
      <c r="O50" s="48"/>
      <c r="P50" s="48"/>
      <c r="Q50" s="49"/>
    </row>
    <row r="51" spans="2:17" ht="9" customHeight="1" thickBot="1" x14ac:dyDescent="0.2">
      <c r="B51" s="47"/>
      <c r="C51" s="4"/>
      <c r="D51" s="4"/>
      <c r="E51" s="4"/>
      <c r="F51" s="4"/>
      <c r="G51" s="4"/>
      <c r="H51" s="4"/>
      <c r="I51" s="4"/>
      <c r="J51" s="4"/>
      <c r="K51" s="4"/>
      <c r="L51" s="48"/>
      <c r="M51" s="48"/>
      <c r="N51" s="48"/>
      <c r="O51" s="48"/>
      <c r="P51" s="48"/>
      <c r="Q51" s="49"/>
    </row>
    <row r="52" spans="2:17" ht="21" customHeight="1" thickBot="1" x14ac:dyDescent="0.2">
      <c r="B52" s="50"/>
      <c r="C52" s="71" t="s">
        <v>64</v>
      </c>
      <c r="D52" s="71"/>
      <c r="E52" s="27">
        <f>航路データ!L6</f>
        <v>17.52</v>
      </c>
      <c r="F52" s="2" t="s">
        <v>3</v>
      </c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9"/>
    </row>
    <row r="53" spans="2:17" ht="21" customHeight="1" thickBot="1" x14ac:dyDescent="0.2">
      <c r="B53" s="50"/>
      <c r="C53" s="71" t="s">
        <v>65</v>
      </c>
      <c r="D53" s="71"/>
      <c r="E53" s="63">
        <f>係数算出シート!F20*E52^2+係数算出シート!F21*E52</f>
        <v>818.94792573163261</v>
      </c>
      <c r="F53" s="2" t="s">
        <v>5</v>
      </c>
      <c r="G53" s="63">
        <f>E53/(E6*E8)*100</f>
        <v>68.245660477636051</v>
      </c>
      <c r="H53" s="2" t="s">
        <v>43</v>
      </c>
      <c r="I53" s="48"/>
      <c r="J53" s="48"/>
      <c r="K53" s="48"/>
      <c r="L53" s="48"/>
      <c r="M53" s="48"/>
      <c r="N53" s="48"/>
      <c r="O53" s="48"/>
      <c r="P53" s="48"/>
      <c r="Q53" s="49"/>
    </row>
    <row r="54" spans="2:17" ht="9" customHeight="1" thickBot="1" x14ac:dyDescent="0.2">
      <c r="B54" s="47"/>
      <c r="C54" s="4"/>
      <c r="D54" s="4"/>
      <c r="E54" s="4"/>
      <c r="F54" s="4"/>
      <c r="G54" s="4"/>
      <c r="H54" s="4"/>
      <c r="I54" s="4"/>
      <c r="J54" s="4"/>
      <c r="K54" s="4"/>
      <c r="L54" s="48"/>
      <c r="M54" s="48"/>
      <c r="N54" s="48"/>
      <c r="O54" s="48"/>
      <c r="P54" s="48"/>
      <c r="Q54" s="49"/>
    </row>
    <row r="55" spans="2:17" ht="21" customHeight="1" thickBot="1" x14ac:dyDescent="0.2">
      <c r="B55" s="25"/>
      <c r="C55" s="71" t="s">
        <v>29</v>
      </c>
      <c r="D55" s="71"/>
      <c r="E55" s="34">
        <f>航路データ!L4</f>
        <v>138.36865077416712</v>
      </c>
      <c r="F55" s="2" t="s">
        <v>30</v>
      </c>
      <c r="G55" s="71" t="s">
        <v>31</v>
      </c>
      <c r="H55" s="71"/>
      <c r="I55" s="36">
        <f>E55*E38/1000</f>
        <v>11069.49206193337</v>
      </c>
      <c r="J55" s="2" t="s">
        <v>32</v>
      </c>
      <c r="K55" s="2"/>
      <c r="L55" s="48"/>
      <c r="M55" s="48"/>
      <c r="N55" s="48"/>
      <c r="O55" s="48"/>
      <c r="P55" s="48"/>
      <c r="Q55" s="49"/>
    </row>
    <row r="56" spans="2:17" ht="21" customHeight="1" thickBot="1" x14ac:dyDescent="0.2">
      <c r="B56" s="25"/>
      <c r="C56" s="71" t="s">
        <v>33</v>
      </c>
      <c r="D56" s="71"/>
      <c r="E56" s="27">
        <f>E55*E37</f>
        <v>553.47460309666849</v>
      </c>
      <c r="F56" s="2" t="s">
        <v>34</v>
      </c>
      <c r="G56" s="71" t="s">
        <v>35</v>
      </c>
      <c r="H56" s="71"/>
      <c r="I56" s="28">
        <f>I55*E37</f>
        <v>44277.968247733479</v>
      </c>
      <c r="J56" s="2" t="s">
        <v>32</v>
      </c>
      <c r="K56" s="2"/>
      <c r="L56" s="48"/>
      <c r="M56" s="48"/>
      <c r="N56" s="48"/>
      <c r="O56" s="48"/>
      <c r="P56" s="48"/>
      <c r="Q56" s="49"/>
    </row>
    <row r="57" spans="2:17" ht="21" customHeight="1" thickBot="1" x14ac:dyDescent="0.2">
      <c r="B57" s="25"/>
      <c r="C57" s="71" t="s">
        <v>36</v>
      </c>
      <c r="D57" s="71"/>
      <c r="E57" s="35">
        <f>E56*30/1000</f>
        <v>16.604238092900054</v>
      </c>
      <c r="F57" s="2" t="s">
        <v>37</v>
      </c>
      <c r="G57" s="71" t="s">
        <v>38</v>
      </c>
      <c r="H57" s="71"/>
      <c r="I57" s="28">
        <f>I56*30/10000</f>
        <v>132.83390474320043</v>
      </c>
      <c r="J57" s="2" t="s">
        <v>39</v>
      </c>
      <c r="K57" s="2"/>
      <c r="L57" s="48"/>
      <c r="M57" s="48"/>
      <c r="N57" s="48"/>
      <c r="O57" s="48"/>
      <c r="P57" s="48"/>
      <c r="Q57" s="49"/>
    </row>
    <row r="58" spans="2:17" ht="21" customHeight="1" thickBot="1" x14ac:dyDescent="0.2">
      <c r="B58" s="25"/>
      <c r="C58" s="71" t="s">
        <v>40</v>
      </c>
      <c r="D58" s="71"/>
      <c r="E58" s="27">
        <f>E56*365/1000</f>
        <v>202.018230130284</v>
      </c>
      <c r="F58" s="2" t="s">
        <v>37</v>
      </c>
      <c r="G58" s="71" t="s">
        <v>41</v>
      </c>
      <c r="H58" s="71"/>
      <c r="I58" s="37">
        <f>I56*365/10000</f>
        <v>1616.145841042272</v>
      </c>
      <c r="J58" s="2" t="s">
        <v>39</v>
      </c>
      <c r="K58" s="2"/>
      <c r="L58" s="48"/>
      <c r="M58" s="48"/>
      <c r="N58" s="48"/>
      <c r="O58" s="48"/>
      <c r="P58" s="48"/>
      <c r="Q58" s="49"/>
    </row>
    <row r="59" spans="2:17" ht="21" customHeight="1" thickBot="1" x14ac:dyDescent="0.2">
      <c r="B59" s="51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3"/>
    </row>
    <row r="60" spans="2:17" ht="21" customHeight="1" x14ac:dyDescent="0.15"/>
  </sheetData>
  <mergeCells count="48">
    <mergeCell ref="C58:D58"/>
    <mergeCell ref="G58:H58"/>
    <mergeCell ref="B2:Q2"/>
    <mergeCell ref="C53:D53"/>
    <mergeCell ref="C55:D55"/>
    <mergeCell ref="G55:H55"/>
    <mergeCell ref="C56:D56"/>
    <mergeCell ref="G56:H56"/>
    <mergeCell ref="C57:D57"/>
    <mergeCell ref="G57:H57"/>
    <mergeCell ref="C46:D46"/>
    <mergeCell ref="G46:H46"/>
    <mergeCell ref="C35:D35"/>
    <mergeCell ref="B48:K48"/>
    <mergeCell ref="C50:K50"/>
    <mergeCell ref="C52:D52"/>
    <mergeCell ref="C43:D43"/>
    <mergeCell ref="G43:H43"/>
    <mergeCell ref="C44:D44"/>
    <mergeCell ref="G44:H44"/>
    <mergeCell ref="C45:D45"/>
    <mergeCell ref="G45:H45"/>
    <mergeCell ref="C13:D13"/>
    <mergeCell ref="B33:K33"/>
    <mergeCell ref="C36:D36"/>
    <mergeCell ref="G36:H36"/>
    <mergeCell ref="C37:D37"/>
    <mergeCell ref="C14:D14"/>
    <mergeCell ref="C15:D15"/>
    <mergeCell ref="C18:D18"/>
    <mergeCell ref="C19:D19"/>
    <mergeCell ref="C21:D21"/>
    <mergeCell ref="C22:D22"/>
    <mergeCell ref="C20:D20"/>
    <mergeCell ref="C38:D38"/>
    <mergeCell ref="B24:K24"/>
    <mergeCell ref="C26:D26"/>
    <mergeCell ref="C27:D27"/>
    <mergeCell ref="C29:D29"/>
    <mergeCell ref="C31:D31"/>
    <mergeCell ref="C30:D30"/>
    <mergeCell ref="C28:D28"/>
    <mergeCell ref="B4:K4"/>
    <mergeCell ref="C6:D6"/>
    <mergeCell ref="C7:D7"/>
    <mergeCell ref="C11:D11"/>
    <mergeCell ref="C12:D12"/>
    <mergeCell ref="C8:D8"/>
  </mergeCells>
  <phoneticPr fontId="2"/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35"/>
  <sheetViews>
    <sheetView workbookViewId="0">
      <pane ySplit="2" topLeftCell="A3" activePane="bottomLeft" state="frozen"/>
      <selection pane="bottomLeft" activeCell="G3" sqref="G3"/>
    </sheetView>
  </sheetViews>
  <sheetFormatPr defaultRowHeight="13.5" x14ac:dyDescent="0.15"/>
  <cols>
    <col min="1" max="2" width="9" style="44"/>
    <col min="3" max="3" width="9.25" customWidth="1"/>
    <col min="11" max="11" width="2" customWidth="1"/>
    <col min="14" max="14" width="18" customWidth="1"/>
  </cols>
  <sheetData>
    <row r="1" spans="1:14" ht="27" x14ac:dyDescent="0.15">
      <c r="A1" s="41" t="s">
        <v>62</v>
      </c>
      <c r="B1" s="41" t="s">
        <v>49</v>
      </c>
      <c r="C1" t="s">
        <v>51</v>
      </c>
      <c r="D1" s="39" t="s">
        <v>53</v>
      </c>
      <c r="E1" s="39" t="s">
        <v>56</v>
      </c>
      <c r="F1" s="39" t="s">
        <v>8</v>
      </c>
      <c r="G1" s="39" t="s">
        <v>57</v>
      </c>
      <c r="H1" s="39" t="s">
        <v>57</v>
      </c>
      <c r="I1" s="39" t="s">
        <v>57</v>
      </c>
      <c r="J1" s="39" t="s">
        <v>61</v>
      </c>
    </row>
    <row r="2" spans="1:14" x14ac:dyDescent="0.15">
      <c r="A2" s="42"/>
      <c r="B2" s="42" t="s">
        <v>50</v>
      </c>
      <c r="C2" t="s">
        <v>52</v>
      </c>
      <c r="D2" s="40" t="s">
        <v>54</v>
      </c>
      <c r="E2" s="40" t="s">
        <v>54</v>
      </c>
      <c r="F2" s="40" t="s">
        <v>55</v>
      </c>
      <c r="G2" s="40" t="s">
        <v>58</v>
      </c>
      <c r="H2" s="40" t="s">
        <v>59</v>
      </c>
      <c r="I2" s="40" t="s">
        <v>60</v>
      </c>
      <c r="J2" s="40" t="s">
        <v>60</v>
      </c>
    </row>
    <row r="3" spans="1:14" ht="14.25" thickBot="1" x14ac:dyDescent="0.2">
      <c r="A3" s="43">
        <v>0.30811342592592594</v>
      </c>
      <c r="B3" s="44">
        <v>0</v>
      </c>
      <c r="D3">
        <f>1.0525*B3^2-1.3*B3</f>
        <v>0</v>
      </c>
      <c r="E3">
        <f>計算シート!E6</f>
        <v>600</v>
      </c>
      <c r="F3">
        <f>D3/E3*100</f>
        <v>0</v>
      </c>
      <c r="G3">
        <f>IF(F3&gt;5,(60.88*(F3/100)^2-80.699*(F3/100)+247.56)*E3/1000,0)</f>
        <v>0</v>
      </c>
      <c r="H3">
        <f>G3/0.83</f>
        <v>0</v>
      </c>
    </row>
    <row r="4" spans="1:14" ht="14.25" thickBot="1" x14ac:dyDescent="0.2">
      <c r="A4" s="43">
        <v>0.30813657407407408</v>
      </c>
      <c r="B4" s="44">
        <v>0</v>
      </c>
      <c r="C4" s="38">
        <f t="shared" ref="C4:C67" si="0">(A4-A3)*3600*24</f>
        <v>1.9999999999987139</v>
      </c>
      <c r="D4">
        <f t="shared" ref="D4:D67" si="1">1.0525*B4^2-1.3*B4</f>
        <v>0</v>
      </c>
      <c r="E4">
        <f>E3</f>
        <v>600</v>
      </c>
      <c r="F4">
        <f t="shared" ref="F4:F67" si="2">D4/E4*100</f>
        <v>0</v>
      </c>
      <c r="G4">
        <f t="shared" ref="G4:G67" si="3">IF(F4&gt;5,(60.88*(F4/100)^2-80.699*(F4/100)+247.56)*E4/1000,0)</f>
        <v>0</v>
      </c>
      <c r="H4">
        <f t="shared" ref="H4:H67" si="4">G4/0.83</f>
        <v>0</v>
      </c>
      <c r="I4">
        <f t="shared" ref="I4:I67" si="5">H4*C4/3600</f>
        <v>0</v>
      </c>
      <c r="J4">
        <f>I4</f>
        <v>0</v>
      </c>
      <c r="L4" s="45">
        <f>MAX(J4:J3000)</f>
        <v>138.36865077416712</v>
      </c>
      <c r="M4" s="46" t="s">
        <v>67</v>
      </c>
      <c r="N4" s="44" t="s">
        <v>63</v>
      </c>
    </row>
    <row r="5" spans="1:14" ht="14.25" thickBot="1" x14ac:dyDescent="0.2">
      <c r="A5" s="43">
        <v>0.30815972222222221</v>
      </c>
      <c r="B5" s="44">
        <v>0</v>
      </c>
      <c r="C5" s="38">
        <f t="shared" si="0"/>
        <v>1.9999999999987139</v>
      </c>
      <c r="D5">
        <f t="shared" si="1"/>
        <v>0</v>
      </c>
      <c r="E5">
        <f t="shared" ref="E5:E68" si="6">E4</f>
        <v>600</v>
      </c>
      <c r="F5">
        <f t="shared" si="2"/>
        <v>0</v>
      </c>
      <c r="G5">
        <f t="shared" si="3"/>
        <v>0</v>
      </c>
      <c r="H5">
        <f t="shared" si="4"/>
        <v>0</v>
      </c>
      <c r="I5">
        <f t="shared" si="5"/>
        <v>0</v>
      </c>
      <c r="J5">
        <f>J4+I5</f>
        <v>0</v>
      </c>
      <c r="M5" s="40"/>
    </row>
    <row r="6" spans="1:14" ht="14.25" thickBot="1" x14ac:dyDescent="0.2">
      <c r="A6" s="43">
        <v>0.30818287037037034</v>
      </c>
      <c r="B6" s="44">
        <v>0</v>
      </c>
      <c r="C6" s="38">
        <f t="shared" si="0"/>
        <v>1.9999999999987139</v>
      </c>
      <c r="D6">
        <f t="shared" si="1"/>
        <v>0</v>
      </c>
      <c r="E6">
        <f t="shared" si="6"/>
        <v>600</v>
      </c>
      <c r="F6">
        <f t="shared" si="2"/>
        <v>0</v>
      </c>
      <c r="G6">
        <f t="shared" si="3"/>
        <v>0</v>
      </c>
      <c r="H6">
        <f t="shared" si="4"/>
        <v>0</v>
      </c>
      <c r="I6">
        <f t="shared" si="5"/>
        <v>0</v>
      </c>
      <c r="J6">
        <f t="shared" ref="J6:J69" si="7">J5+I6</f>
        <v>0</v>
      </c>
      <c r="L6" s="45">
        <f>MAX(B4:B3002)</f>
        <v>17.52</v>
      </c>
      <c r="M6" s="46" t="s">
        <v>68</v>
      </c>
      <c r="N6" s="44" t="s">
        <v>66</v>
      </c>
    </row>
    <row r="7" spans="1:14" x14ac:dyDescent="0.15">
      <c r="A7" s="43">
        <v>0.30820601851851853</v>
      </c>
      <c r="B7" s="44">
        <v>0</v>
      </c>
      <c r="C7" s="38">
        <f t="shared" si="0"/>
        <v>2.0000000000035101</v>
      </c>
      <c r="D7">
        <f t="shared" si="1"/>
        <v>0</v>
      </c>
      <c r="E7">
        <f t="shared" si="6"/>
        <v>600</v>
      </c>
      <c r="F7">
        <f t="shared" si="2"/>
        <v>0</v>
      </c>
      <c r="G7">
        <f t="shared" si="3"/>
        <v>0</v>
      </c>
      <c r="H7">
        <f t="shared" si="4"/>
        <v>0</v>
      </c>
      <c r="I7">
        <f t="shared" si="5"/>
        <v>0</v>
      </c>
      <c r="J7">
        <f t="shared" si="7"/>
        <v>0</v>
      </c>
    </row>
    <row r="8" spans="1:14" x14ac:dyDescent="0.15">
      <c r="A8" s="43">
        <v>0.30822916666666667</v>
      </c>
      <c r="B8" s="44">
        <v>0</v>
      </c>
      <c r="C8" s="38">
        <f t="shared" si="0"/>
        <v>1.9999999999987139</v>
      </c>
      <c r="D8">
        <f t="shared" si="1"/>
        <v>0</v>
      </c>
      <c r="E8">
        <f t="shared" si="6"/>
        <v>600</v>
      </c>
      <c r="F8">
        <f t="shared" si="2"/>
        <v>0</v>
      </c>
      <c r="G8">
        <f t="shared" si="3"/>
        <v>0</v>
      </c>
      <c r="H8">
        <f t="shared" si="4"/>
        <v>0</v>
      </c>
      <c r="I8">
        <f t="shared" si="5"/>
        <v>0</v>
      </c>
      <c r="J8">
        <f t="shared" si="7"/>
        <v>0</v>
      </c>
    </row>
    <row r="9" spans="1:14" x14ac:dyDescent="0.15">
      <c r="A9" s="43">
        <v>0.3082523148148148</v>
      </c>
      <c r="B9" s="44">
        <v>0</v>
      </c>
      <c r="C9" s="38">
        <f t="shared" si="0"/>
        <v>1.9999999999987139</v>
      </c>
      <c r="D9">
        <f t="shared" si="1"/>
        <v>0</v>
      </c>
      <c r="E9">
        <f t="shared" si="6"/>
        <v>600</v>
      </c>
      <c r="F9">
        <f t="shared" si="2"/>
        <v>0</v>
      </c>
      <c r="G9">
        <f t="shared" si="3"/>
        <v>0</v>
      </c>
      <c r="H9">
        <f t="shared" si="4"/>
        <v>0</v>
      </c>
      <c r="I9">
        <f t="shared" si="5"/>
        <v>0</v>
      </c>
      <c r="J9">
        <f t="shared" si="7"/>
        <v>0</v>
      </c>
    </row>
    <row r="10" spans="1:14" x14ac:dyDescent="0.15">
      <c r="A10" s="43">
        <v>0.30827546296296299</v>
      </c>
      <c r="B10" s="44">
        <v>0</v>
      </c>
      <c r="C10" s="38">
        <f t="shared" si="0"/>
        <v>2.0000000000035101</v>
      </c>
      <c r="D10">
        <f t="shared" si="1"/>
        <v>0</v>
      </c>
      <c r="E10">
        <f t="shared" si="6"/>
        <v>600</v>
      </c>
      <c r="F10">
        <f t="shared" si="2"/>
        <v>0</v>
      </c>
      <c r="G10">
        <f t="shared" si="3"/>
        <v>0</v>
      </c>
      <c r="H10">
        <f t="shared" si="4"/>
        <v>0</v>
      </c>
      <c r="I10">
        <f t="shared" si="5"/>
        <v>0</v>
      </c>
      <c r="J10">
        <f t="shared" si="7"/>
        <v>0</v>
      </c>
    </row>
    <row r="11" spans="1:14" x14ac:dyDescent="0.15">
      <c r="A11" s="43">
        <v>0.30829861111111112</v>
      </c>
      <c r="B11" s="44">
        <v>0</v>
      </c>
      <c r="C11" s="38">
        <f t="shared" si="0"/>
        <v>1.9999999999987139</v>
      </c>
      <c r="D11">
        <f t="shared" si="1"/>
        <v>0</v>
      </c>
      <c r="E11">
        <f t="shared" si="6"/>
        <v>600</v>
      </c>
      <c r="F11">
        <f t="shared" si="2"/>
        <v>0</v>
      </c>
      <c r="G11">
        <f t="shared" si="3"/>
        <v>0</v>
      </c>
      <c r="H11">
        <f t="shared" si="4"/>
        <v>0</v>
      </c>
      <c r="I11">
        <f t="shared" si="5"/>
        <v>0</v>
      </c>
      <c r="J11">
        <f t="shared" si="7"/>
        <v>0</v>
      </c>
    </row>
    <row r="12" spans="1:14" x14ac:dyDescent="0.15">
      <c r="A12" s="43">
        <v>0.30832175925925925</v>
      </c>
      <c r="B12" s="44">
        <v>0</v>
      </c>
      <c r="C12" s="38">
        <f t="shared" si="0"/>
        <v>1.9999999999987139</v>
      </c>
      <c r="D12">
        <f t="shared" si="1"/>
        <v>0</v>
      </c>
      <c r="E12">
        <f t="shared" si="6"/>
        <v>600</v>
      </c>
      <c r="F12">
        <f t="shared" si="2"/>
        <v>0</v>
      </c>
      <c r="G12">
        <f t="shared" si="3"/>
        <v>0</v>
      </c>
      <c r="H12">
        <f t="shared" si="4"/>
        <v>0</v>
      </c>
      <c r="I12">
        <f t="shared" si="5"/>
        <v>0</v>
      </c>
      <c r="J12">
        <f t="shared" si="7"/>
        <v>0</v>
      </c>
    </row>
    <row r="13" spans="1:14" x14ac:dyDescent="0.15">
      <c r="A13" s="43">
        <v>0.30834490740740744</v>
      </c>
      <c r="B13" s="44">
        <v>0</v>
      </c>
      <c r="C13" s="38">
        <f t="shared" si="0"/>
        <v>2.0000000000035101</v>
      </c>
      <c r="D13">
        <f t="shared" si="1"/>
        <v>0</v>
      </c>
      <c r="E13">
        <f t="shared" si="6"/>
        <v>600</v>
      </c>
      <c r="F13">
        <f t="shared" si="2"/>
        <v>0</v>
      </c>
      <c r="G13">
        <f t="shared" si="3"/>
        <v>0</v>
      </c>
      <c r="H13">
        <f t="shared" si="4"/>
        <v>0</v>
      </c>
      <c r="I13">
        <f t="shared" si="5"/>
        <v>0</v>
      </c>
      <c r="J13">
        <f t="shared" si="7"/>
        <v>0</v>
      </c>
    </row>
    <row r="14" spans="1:14" x14ac:dyDescent="0.15">
      <c r="A14" s="43">
        <v>0.30836805555555552</v>
      </c>
      <c r="B14" s="44">
        <v>0</v>
      </c>
      <c r="C14" s="38">
        <f t="shared" si="0"/>
        <v>1.9999999999939178</v>
      </c>
      <c r="D14">
        <f t="shared" si="1"/>
        <v>0</v>
      </c>
      <c r="E14">
        <f t="shared" si="6"/>
        <v>600</v>
      </c>
      <c r="F14">
        <f t="shared" si="2"/>
        <v>0</v>
      </c>
      <c r="G14">
        <f t="shared" si="3"/>
        <v>0</v>
      </c>
      <c r="H14">
        <f t="shared" si="4"/>
        <v>0</v>
      </c>
      <c r="I14">
        <f t="shared" si="5"/>
        <v>0</v>
      </c>
      <c r="J14">
        <f t="shared" si="7"/>
        <v>0</v>
      </c>
    </row>
    <row r="15" spans="1:14" x14ac:dyDescent="0.15">
      <c r="A15" s="43">
        <v>0.30839120370370371</v>
      </c>
      <c r="B15" s="44">
        <v>0</v>
      </c>
      <c r="C15" s="38">
        <f t="shared" si="0"/>
        <v>2.0000000000035101</v>
      </c>
      <c r="D15">
        <f t="shared" si="1"/>
        <v>0</v>
      </c>
      <c r="E15">
        <f t="shared" si="6"/>
        <v>600</v>
      </c>
      <c r="F15">
        <f t="shared" si="2"/>
        <v>0</v>
      </c>
      <c r="G15">
        <f t="shared" si="3"/>
        <v>0</v>
      </c>
      <c r="H15">
        <f t="shared" si="4"/>
        <v>0</v>
      </c>
      <c r="I15">
        <f t="shared" si="5"/>
        <v>0</v>
      </c>
      <c r="J15">
        <f t="shared" si="7"/>
        <v>0</v>
      </c>
    </row>
    <row r="16" spans="1:14" x14ac:dyDescent="0.15">
      <c r="A16" s="43">
        <v>0.30841435185185184</v>
      </c>
      <c r="B16" s="44">
        <v>0</v>
      </c>
      <c r="C16" s="38">
        <f t="shared" si="0"/>
        <v>1.9999999999987139</v>
      </c>
      <c r="D16">
        <f t="shared" si="1"/>
        <v>0</v>
      </c>
      <c r="E16">
        <f t="shared" si="6"/>
        <v>600</v>
      </c>
      <c r="F16">
        <f t="shared" si="2"/>
        <v>0</v>
      </c>
      <c r="G16">
        <f t="shared" si="3"/>
        <v>0</v>
      </c>
      <c r="H16">
        <f t="shared" si="4"/>
        <v>0</v>
      </c>
      <c r="I16">
        <f t="shared" si="5"/>
        <v>0</v>
      </c>
      <c r="J16">
        <f t="shared" si="7"/>
        <v>0</v>
      </c>
    </row>
    <row r="17" spans="1:10" x14ac:dyDescent="0.15">
      <c r="A17" s="43">
        <v>0.30844907407407407</v>
      </c>
      <c r="B17" s="44">
        <v>0</v>
      </c>
      <c r="C17" s="38">
        <f t="shared" si="0"/>
        <v>3.000000000000469</v>
      </c>
      <c r="D17">
        <f t="shared" si="1"/>
        <v>0</v>
      </c>
      <c r="E17">
        <f t="shared" si="6"/>
        <v>600</v>
      </c>
      <c r="F17">
        <f t="shared" si="2"/>
        <v>0</v>
      </c>
      <c r="G17">
        <f t="shared" si="3"/>
        <v>0</v>
      </c>
      <c r="H17">
        <f t="shared" si="4"/>
        <v>0</v>
      </c>
      <c r="I17">
        <f t="shared" si="5"/>
        <v>0</v>
      </c>
      <c r="J17">
        <f t="shared" si="7"/>
        <v>0</v>
      </c>
    </row>
    <row r="18" spans="1:10" x14ac:dyDescent="0.15">
      <c r="A18" s="43">
        <v>0.3084722222222222</v>
      </c>
      <c r="B18" s="44">
        <v>0</v>
      </c>
      <c r="C18" s="38">
        <f t="shared" si="0"/>
        <v>1.9999999999987139</v>
      </c>
      <c r="D18">
        <f t="shared" si="1"/>
        <v>0</v>
      </c>
      <c r="E18">
        <f t="shared" si="6"/>
        <v>600</v>
      </c>
      <c r="F18">
        <f t="shared" si="2"/>
        <v>0</v>
      </c>
      <c r="G18">
        <f t="shared" si="3"/>
        <v>0</v>
      </c>
      <c r="H18">
        <f t="shared" si="4"/>
        <v>0</v>
      </c>
      <c r="I18">
        <f t="shared" si="5"/>
        <v>0</v>
      </c>
      <c r="J18">
        <f t="shared" si="7"/>
        <v>0</v>
      </c>
    </row>
    <row r="19" spans="1:10" x14ac:dyDescent="0.15">
      <c r="A19" s="43">
        <v>0.30849537037037039</v>
      </c>
      <c r="B19" s="44">
        <v>0</v>
      </c>
      <c r="C19" s="38">
        <f t="shared" si="0"/>
        <v>2.0000000000035101</v>
      </c>
      <c r="D19">
        <f t="shared" si="1"/>
        <v>0</v>
      </c>
      <c r="E19">
        <f t="shared" si="6"/>
        <v>600</v>
      </c>
      <c r="F19">
        <f t="shared" si="2"/>
        <v>0</v>
      </c>
      <c r="G19">
        <f t="shared" si="3"/>
        <v>0</v>
      </c>
      <c r="H19">
        <f t="shared" si="4"/>
        <v>0</v>
      </c>
      <c r="I19">
        <f t="shared" si="5"/>
        <v>0</v>
      </c>
      <c r="J19">
        <f t="shared" si="7"/>
        <v>0</v>
      </c>
    </row>
    <row r="20" spans="1:10" x14ac:dyDescent="0.15">
      <c r="A20" s="43">
        <v>0.30851851851851853</v>
      </c>
      <c r="B20" s="44">
        <v>0</v>
      </c>
      <c r="C20" s="38">
        <f t="shared" si="0"/>
        <v>1.9999999999987139</v>
      </c>
      <c r="D20">
        <f t="shared" si="1"/>
        <v>0</v>
      </c>
      <c r="E20">
        <f t="shared" si="6"/>
        <v>600</v>
      </c>
      <c r="F20">
        <f t="shared" si="2"/>
        <v>0</v>
      </c>
      <c r="G20">
        <f t="shared" si="3"/>
        <v>0</v>
      </c>
      <c r="H20">
        <f t="shared" si="4"/>
        <v>0</v>
      </c>
      <c r="I20">
        <f t="shared" si="5"/>
        <v>0</v>
      </c>
      <c r="J20">
        <f t="shared" si="7"/>
        <v>0</v>
      </c>
    </row>
    <row r="21" spans="1:10" x14ac:dyDescent="0.15">
      <c r="A21" s="43">
        <v>0.30854166666666666</v>
      </c>
      <c r="B21" s="44">
        <v>0</v>
      </c>
      <c r="C21" s="38">
        <f t="shared" si="0"/>
        <v>1.9999999999987139</v>
      </c>
      <c r="D21">
        <f t="shared" si="1"/>
        <v>0</v>
      </c>
      <c r="E21">
        <f t="shared" si="6"/>
        <v>600</v>
      </c>
      <c r="F21">
        <f t="shared" si="2"/>
        <v>0</v>
      </c>
      <c r="G21">
        <f t="shared" si="3"/>
        <v>0</v>
      </c>
      <c r="H21">
        <f t="shared" si="4"/>
        <v>0</v>
      </c>
      <c r="I21">
        <f t="shared" si="5"/>
        <v>0</v>
      </c>
      <c r="J21">
        <f t="shared" si="7"/>
        <v>0</v>
      </c>
    </row>
    <row r="22" spans="1:10" x14ac:dyDescent="0.15">
      <c r="A22" s="43">
        <v>0.30856481481481485</v>
      </c>
      <c r="B22" s="44">
        <v>0</v>
      </c>
      <c r="C22" s="38">
        <f t="shared" si="0"/>
        <v>2.0000000000035101</v>
      </c>
      <c r="D22">
        <f t="shared" si="1"/>
        <v>0</v>
      </c>
      <c r="E22">
        <f t="shared" si="6"/>
        <v>600</v>
      </c>
      <c r="F22">
        <f t="shared" si="2"/>
        <v>0</v>
      </c>
      <c r="G22">
        <f t="shared" si="3"/>
        <v>0</v>
      </c>
      <c r="H22">
        <f t="shared" si="4"/>
        <v>0</v>
      </c>
      <c r="I22">
        <f t="shared" si="5"/>
        <v>0</v>
      </c>
      <c r="J22">
        <f t="shared" si="7"/>
        <v>0</v>
      </c>
    </row>
    <row r="23" spans="1:10" x14ac:dyDescent="0.15">
      <c r="A23" s="43">
        <v>0.30858796296296298</v>
      </c>
      <c r="B23" s="44">
        <v>0</v>
      </c>
      <c r="C23" s="38">
        <f t="shared" si="0"/>
        <v>1.9999999999987139</v>
      </c>
      <c r="D23">
        <f t="shared" si="1"/>
        <v>0</v>
      </c>
      <c r="E23">
        <f t="shared" si="6"/>
        <v>600</v>
      </c>
      <c r="F23">
        <f t="shared" si="2"/>
        <v>0</v>
      </c>
      <c r="G23">
        <f t="shared" si="3"/>
        <v>0</v>
      </c>
      <c r="H23">
        <f t="shared" si="4"/>
        <v>0</v>
      </c>
      <c r="I23">
        <f t="shared" si="5"/>
        <v>0</v>
      </c>
      <c r="J23">
        <f t="shared" si="7"/>
        <v>0</v>
      </c>
    </row>
    <row r="24" spans="1:10" x14ac:dyDescent="0.15">
      <c r="A24" s="43">
        <v>0.30861111111111111</v>
      </c>
      <c r="B24" s="44">
        <v>0</v>
      </c>
      <c r="C24" s="38">
        <f t="shared" si="0"/>
        <v>1.9999999999987139</v>
      </c>
      <c r="D24">
        <f t="shared" si="1"/>
        <v>0</v>
      </c>
      <c r="E24">
        <f t="shared" si="6"/>
        <v>600</v>
      </c>
      <c r="F24">
        <f t="shared" si="2"/>
        <v>0</v>
      </c>
      <c r="G24">
        <f t="shared" si="3"/>
        <v>0</v>
      </c>
      <c r="H24">
        <f t="shared" si="4"/>
        <v>0</v>
      </c>
      <c r="I24">
        <f t="shared" si="5"/>
        <v>0</v>
      </c>
      <c r="J24">
        <f t="shared" si="7"/>
        <v>0</v>
      </c>
    </row>
    <row r="25" spans="1:10" x14ac:dyDescent="0.15">
      <c r="A25" s="43">
        <v>0.30863425925925925</v>
      </c>
      <c r="B25" s="44">
        <v>0</v>
      </c>
      <c r="C25" s="38">
        <f t="shared" si="0"/>
        <v>1.9999999999987139</v>
      </c>
      <c r="D25">
        <f t="shared" si="1"/>
        <v>0</v>
      </c>
      <c r="E25">
        <f t="shared" si="6"/>
        <v>600</v>
      </c>
      <c r="F25">
        <f t="shared" si="2"/>
        <v>0</v>
      </c>
      <c r="G25">
        <f t="shared" si="3"/>
        <v>0</v>
      </c>
      <c r="H25">
        <f t="shared" si="4"/>
        <v>0</v>
      </c>
      <c r="I25">
        <f t="shared" si="5"/>
        <v>0</v>
      </c>
      <c r="J25">
        <f t="shared" si="7"/>
        <v>0</v>
      </c>
    </row>
    <row r="26" spans="1:10" x14ac:dyDescent="0.15">
      <c r="A26" s="43">
        <v>0.30865740740740738</v>
      </c>
      <c r="B26" s="44">
        <v>0</v>
      </c>
      <c r="C26" s="38">
        <f t="shared" si="0"/>
        <v>1.9999999999987139</v>
      </c>
      <c r="D26">
        <f t="shared" si="1"/>
        <v>0</v>
      </c>
      <c r="E26">
        <f t="shared" si="6"/>
        <v>600</v>
      </c>
      <c r="F26">
        <f t="shared" si="2"/>
        <v>0</v>
      </c>
      <c r="G26">
        <f t="shared" si="3"/>
        <v>0</v>
      </c>
      <c r="H26">
        <f t="shared" si="4"/>
        <v>0</v>
      </c>
      <c r="I26">
        <f t="shared" si="5"/>
        <v>0</v>
      </c>
      <c r="J26">
        <f t="shared" si="7"/>
        <v>0</v>
      </c>
    </row>
    <row r="27" spans="1:10" x14ac:dyDescent="0.15">
      <c r="A27" s="43">
        <v>0.30868055555555557</v>
      </c>
      <c r="B27" s="44">
        <v>0</v>
      </c>
      <c r="C27" s="38">
        <f t="shared" si="0"/>
        <v>2.0000000000035101</v>
      </c>
      <c r="D27">
        <f t="shared" si="1"/>
        <v>0</v>
      </c>
      <c r="E27">
        <f t="shared" si="6"/>
        <v>600</v>
      </c>
      <c r="F27">
        <f t="shared" si="2"/>
        <v>0</v>
      </c>
      <c r="G27">
        <f t="shared" si="3"/>
        <v>0</v>
      </c>
      <c r="H27">
        <f t="shared" si="4"/>
        <v>0</v>
      </c>
      <c r="I27">
        <f t="shared" si="5"/>
        <v>0</v>
      </c>
      <c r="J27">
        <f t="shared" si="7"/>
        <v>0</v>
      </c>
    </row>
    <row r="28" spans="1:10" x14ac:dyDescent="0.15">
      <c r="A28" s="43">
        <v>0.3087037037037037</v>
      </c>
      <c r="B28" s="44">
        <v>0</v>
      </c>
      <c r="C28" s="38">
        <f t="shared" si="0"/>
        <v>1.9999999999987139</v>
      </c>
      <c r="D28">
        <f t="shared" si="1"/>
        <v>0</v>
      </c>
      <c r="E28">
        <f t="shared" si="6"/>
        <v>600</v>
      </c>
      <c r="F28">
        <f t="shared" si="2"/>
        <v>0</v>
      </c>
      <c r="G28">
        <f t="shared" si="3"/>
        <v>0</v>
      </c>
      <c r="H28">
        <f t="shared" si="4"/>
        <v>0</v>
      </c>
      <c r="I28">
        <f t="shared" si="5"/>
        <v>0</v>
      </c>
      <c r="J28">
        <f t="shared" si="7"/>
        <v>0</v>
      </c>
    </row>
    <row r="29" spans="1:10" x14ac:dyDescent="0.15">
      <c r="A29" s="43">
        <v>0.30872685185185184</v>
      </c>
      <c r="B29" s="44">
        <v>0</v>
      </c>
      <c r="C29" s="38">
        <f t="shared" si="0"/>
        <v>1.9999999999987139</v>
      </c>
      <c r="D29">
        <f t="shared" si="1"/>
        <v>0</v>
      </c>
      <c r="E29">
        <f t="shared" si="6"/>
        <v>600</v>
      </c>
      <c r="F29">
        <f t="shared" si="2"/>
        <v>0</v>
      </c>
      <c r="G29">
        <f t="shared" si="3"/>
        <v>0</v>
      </c>
      <c r="H29">
        <f t="shared" si="4"/>
        <v>0</v>
      </c>
      <c r="I29">
        <f t="shared" si="5"/>
        <v>0</v>
      </c>
      <c r="J29">
        <f t="shared" si="7"/>
        <v>0</v>
      </c>
    </row>
    <row r="30" spans="1:10" x14ac:dyDescent="0.15">
      <c r="A30" s="43">
        <v>0.30875000000000002</v>
      </c>
      <c r="B30" s="44">
        <v>0</v>
      </c>
      <c r="C30" s="38">
        <f t="shared" si="0"/>
        <v>2.0000000000035101</v>
      </c>
      <c r="D30">
        <f t="shared" si="1"/>
        <v>0</v>
      </c>
      <c r="E30">
        <f t="shared" si="6"/>
        <v>600</v>
      </c>
      <c r="F30">
        <f t="shared" si="2"/>
        <v>0</v>
      </c>
      <c r="G30">
        <f t="shared" si="3"/>
        <v>0</v>
      </c>
      <c r="H30">
        <f t="shared" si="4"/>
        <v>0</v>
      </c>
      <c r="I30">
        <f t="shared" si="5"/>
        <v>0</v>
      </c>
      <c r="J30">
        <f t="shared" si="7"/>
        <v>0</v>
      </c>
    </row>
    <row r="31" spans="1:10" x14ac:dyDescent="0.15">
      <c r="A31" s="43">
        <v>0.30877314814814816</v>
      </c>
      <c r="B31" s="44">
        <v>0</v>
      </c>
      <c r="C31" s="38">
        <f t="shared" si="0"/>
        <v>1.9999999999987139</v>
      </c>
      <c r="D31">
        <f t="shared" si="1"/>
        <v>0</v>
      </c>
      <c r="E31">
        <f t="shared" si="6"/>
        <v>600</v>
      </c>
      <c r="F31">
        <f t="shared" si="2"/>
        <v>0</v>
      </c>
      <c r="G31">
        <f t="shared" si="3"/>
        <v>0</v>
      </c>
      <c r="H31">
        <f t="shared" si="4"/>
        <v>0</v>
      </c>
      <c r="I31">
        <f t="shared" si="5"/>
        <v>0</v>
      </c>
      <c r="J31">
        <f t="shared" si="7"/>
        <v>0</v>
      </c>
    </row>
    <row r="32" spans="1:10" x14ac:dyDescent="0.15">
      <c r="A32" s="43">
        <v>0.30879629629629629</v>
      </c>
      <c r="B32" s="44">
        <v>0</v>
      </c>
      <c r="C32" s="38">
        <f t="shared" si="0"/>
        <v>1.9999999999987139</v>
      </c>
      <c r="D32">
        <f t="shared" si="1"/>
        <v>0</v>
      </c>
      <c r="E32">
        <f t="shared" si="6"/>
        <v>600</v>
      </c>
      <c r="F32">
        <f t="shared" si="2"/>
        <v>0</v>
      </c>
      <c r="G32">
        <f t="shared" si="3"/>
        <v>0</v>
      </c>
      <c r="H32">
        <f t="shared" si="4"/>
        <v>0</v>
      </c>
      <c r="I32">
        <f t="shared" si="5"/>
        <v>0</v>
      </c>
      <c r="J32">
        <f t="shared" si="7"/>
        <v>0</v>
      </c>
    </row>
    <row r="33" spans="1:10" x14ac:dyDescent="0.15">
      <c r="A33" s="43">
        <v>0.30881944444444448</v>
      </c>
      <c r="B33" s="44">
        <v>0</v>
      </c>
      <c r="C33" s="38">
        <f t="shared" si="0"/>
        <v>2.0000000000035101</v>
      </c>
      <c r="D33">
        <f t="shared" si="1"/>
        <v>0</v>
      </c>
      <c r="E33">
        <f t="shared" si="6"/>
        <v>600</v>
      </c>
      <c r="F33">
        <f t="shared" si="2"/>
        <v>0</v>
      </c>
      <c r="G33">
        <f t="shared" si="3"/>
        <v>0</v>
      </c>
      <c r="H33">
        <f t="shared" si="4"/>
        <v>0</v>
      </c>
      <c r="I33">
        <f t="shared" si="5"/>
        <v>0</v>
      </c>
      <c r="J33">
        <f t="shared" si="7"/>
        <v>0</v>
      </c>
    </row>
    <row r="34" spans="1:10" x14ac:dyDescent="0.15">
      <c r="A34" s="43">
        <v>0.30884259259259256</v>
      </c>
      <c r="B34" s="44">
        <v>0</v>
      </c>
      <c r="C34" s="38">
        <f t="shared" si="0"/>
        <v>1.9999999999939178</v>
      </c>
      <c r="D34">
        <f t="shared" si="1"/>
        <v>0</v>
      </c>
      <c r="E34">
        <f t="shared" si="6"/>
        <v>600</v>
      </c>
      <c r="F34">
        <f t="shared" si="2"/>
        <v>0</v>
      </c>
      <c r="G34">
        <f t="shared" si="3"/>
        <v>0</v>
      </c>
      <c r="H34">
        <f t="shared" si="4"/>
        <v>0</v>
      </c>
      <c r="I34">
        <f t="shared" si="5"/>
        <v>0</v>
      </c>
      <c r="J34">
        <f t="shared" si="7"/>
        <v>0</v>
      </c>
    </row>
    <row r="35" spans="1:10" x14ac:dyDescent="0.15">
      <c r="A35" s="43">
        <v>0.30886574074074075</v>
      </c>
      <c r="B35" s="44">
        <v>0</v>
      </c>
      <c r="C35" s="38">
        <f t="shared" si="0"/>
        <v>2.0000000000035101</v>
      </c>
      <c r="D35">
        <f t="shared" si="1"/>
        <v>0</v>
      </c>
      <c r="E35">
        <f t="shared" si="6"/>
        <v>600</v>
      </c>
      <c r="F35">
        <f t="shared" si="2"/>
        <v>0</v>
      </c>
      <c r="G35">
        <f t="shared" si="3"/>
        <v>0</v>
      </c>
      <c r="H35">
        <f t="shared" si="4"/>
        <v>0</v>
      </c>
      <c r="I35">
        <f t="shared" si="5"/>
        <v>0</v>
      </c>
      <c r="J35">
        <f t="shared" si="7"/>
        <v>0</v>
      </c>
    </row>
    <row r="36" spans="1:10" x14ac:dyDescent="0.15">
      <c r="A36" s="43">
        <v>0.30890046296296297</v>
      </c>
      <c r="B36" s="44">
        <v>0</v>
      </c>
      <c r="C36" s="38">
        <f t="shared" si="0"/>
        <v>3.000000000000469</v>
      </c>
      <c r="D36">
        <f t="shared" si="1"/>
        <v>0</v>
      </c>
      <c r="E36">
        <f t="shared" si="6"/>
        <v>600</v>
      </c>
      <c r="F36">
        <f t="shared" si="2"/>
        <v>0</v>
      </c>
      <c r="G36">
        <f t="shared" si="3"/>
        <v>0</v>
      </c>
      <c r="H36">
        <f t="shared" si="4"/>
        <v>0</v>
      </c>
      <c r="I36">
        <f t="shared" si="5"/>
        <v>0</v>
      </c>
      <c r="J36">
        <f t="shared" si="7"/>
        <v>0</v>
      </c>
    </row>
    <row r="37" spans="1:10" x14ac:dyDescent="0.15">
      <c r="A37" s="43">
        <v>0.30892361111111111</v>
      </c>
      <c r="B37" s="44">
        <v>0</v>
      </c>
      <c r="C37" s="38">
        <f t="shared" si="0"/>
        <v>1.9999999999987139</v>
      </c>
      <c r="D37">
        <f t="shared" si="1"/>
        <v>0</v>
      </c>
      <c r="E37">
        <f t="shared" si="6"/>
        <v>600</v>
      </c>
      <c r="F37">
        <f t="shared" si="2"/>
        <v>0</v>
      </c>
      <c r="G37">
        <f t="shared" si="3"/>
        <v>0</v>
      </c>
      <c r="H37">
        <f t="shared" si="4"/>
        <v>0</v>
      </c>
      <c r="I37">
        <f t="shared" si="5"/>
        <v>0</v>
      </c>
      <c r="J37">
        <f t="shared" si="7"/>
        <v>0</v>
      </c>
    </row>
    <row r="38" spans="1:10" x14ac:dyDescent="0.15">
      <c r="A38" s="43">
        <v>0.30894675925925924</v>
      </c>
      <c r="B38" s="44">
        <v>0</v>
      </c>
      <c r="C38" s="38">
        <f t="shared" si="0"/>
        <v>1.9999999999987139</v>
      </c>
      <c r="D38">
        <f t="shared" si="1"/>
        <v>0</v>
      </c>
      <c r="E38">
        <f t="shared" si="6"/>
        <v>600</v>
      </c>
      <c r="F38">
        <f t="shared" si="2"/>
        <v>0</v>
      </c>
      <c r="G38">
        <f t="shared" si="3"/>
        <v>0</v>
      </c>
      <c r="H38">
        <f t="shared" si="4"/>
        <v>0</v>
      </c>
      <c r="I38">
        <f t="shared" si="5"/>
        <v>0</v>
      </c>
      <c r="J38">
        <f t="shared" si="7"/>
        <v>0</v>
      </c>
    </row>
    <row r="39" spans="1:10" x14ac:dyDescent="0.15">
      <c r="A39" s="43">
        <v>0.30896990740740743</v>
      </c>
      <c r="B39" s="44">
        <v>0</v>
      </c>
      <c r="C39" s="38">
        <f t="shared" si="0"/>
        <v>2.0000000000035101</v>
      </c>
      <c r="D39">
        <f t="shared" si="1"/>
        <v>0</v>
      </c>
      <c r="E39">
        <f t="shared" si="6"/>
        <v>600</v>
      </c>
      <c r="F39">
        <f t="shared" si="2"/>
        <v>0</v>
      </c>
      <c r="G39">
        <f t="shared" si="3"/>
        <v>0</v>
      </c>
      <c r="H39">
        <f t="shared" si="4"/>
        <v>0</v>
      </c>
      <c r="I39">
        <f t="shared" si="5"/>
        <v>0</v>
      </c>
      <c r="J39">
        <f t="shared" si="7"/>
        <v>0</v>
      </c>
    </row>
    <row r="40" spans="1:10" x14ac:dyDescent="0.15">
      <c r="A40" s="43">
        <v>0.30899305555555556</v>
      </c>
      <c r="B40" s="44">
        <v>0</v>
      </c>
      <c r="C40" s="38">
        <f t="shared" si="0"/>
        <v>1.9999999999987139</v>
      </c>
      <c r="D40">
        <f t="shared" si="1"/>
        <v>0</v>
      </c>
      <c r="E40">
        <f t="shared" si="6"/>
        <v>600</v>
      </c>
      <c r="F40">
        <f t="shared" si="2"/>
        <v>0</v>
      </c>
      <c r="G40">
        <f t="shared" si="3"/>
        <v>0</v>
      </c>
      <c r="H40">
        <f t="shared" si="4"/>
        <v>0</v>
      </c>
      <c r="I40">
        <f t="shared" si="5"/>
        <v>0</v>
      </c>
      <c r="J40">
        <f t="shared" si="7"/>
        <v>0</v>
      </c>
    </row>
    <row r="41" spans="1:10" x14ac:dyDescent="0.15">
      <c r="A41" s="43">
        <v>0.3090162037037037</v>
      </c>
      <c r="B41" s="44">
        <v>0</v>
      </c>
      <c r="C41" s="38">
        <f t="shared" si="0"/>
        <v>1.9999999999987139</v>
      </c>
      <c r="D41">
        <f t="shared" si="1"/>
        <v>0</v>
      </c>
      <c r="E41">
        <f t="shared" si="6"/>
        <v>600</v>
      </c>
      <c r="F41">
        <f t="shared" si="2"/>
        <v>0</v>
      </c>
      <c r="G41">
        <f t="shared" si="3"/>
        <v>0</v>
      </c>
      <c r="H41">
        <f t="shared" si="4"/>
        <v>0</v>
      </c>
      <c r="I41">
        <f t="shared" si="5"/>
        <v>0</v>
      </c>
      <c r="J41">
        <f t="shared" si="7"/>
        <v>0</v>
      </c>
    </row>
    <row r="42" spans="1:10" x14ac:dyDescent="0.15">
      <c r="A42" s="43">
        <v>0.30903935185185188</v>
      </c>
      <c r="B42" s="44">
        <v>0</v>
      </c>
      <c r="C42" s="38">
        <f t="shared" si="0"/>
        <v>2.0000000000035101</v>
      </c>
      <c r="D42">
        <f t="shared" si="1"/>
        <v>0</v>
      </c>
      <c r="E42">
        <f t="shared" si="6"/>
        <v>600</v>
      </c>
      <c r="F42">
        <f t="shared" si="2"/>
        <v>0</v>
      </c>
      <c r="G42">
        <f t="shared" si="3"/>
        <v>0</v>
      </c>
      <c r="H42">
        <f t="shared" si="4"/>
        <v>0</v>
      </c>
      <c r="I42">
        <f t="shared" si="5"/>
        <v>0</v>
      </c>
      <c r="J42">
        <f t="shared" si="7"/>
        <v>0</v>
      </c>
    </row>
    <row r="43" spans="1:10" x14ac:dyDescent="0.15">
      <c r="A43" s="43">
        <v>0.30906250000000002</v>
      </c>
      <c r="B43" s="44">
        <v>0</v>
      </c>
      <c r="C43" s="38">
        <f t="shared" si="0"/>
        <v>1.9999999999987139</v>
      </c>
      <c r="D43">
        <f t="shared" si="1"/>
        <v>0</v>
      </c>
      <c r="E43">
        <f t="shared" si="6"/>
        <v>600</v>
      </c>
      <c r="F43">
        <f t="shared" si="2"/>
        <v>0</v>
      </c>
      <c r="G43">
        <f t="shared" si="3"/>
        <v>0</v>
      </c>
      <c r="H43">
        <f t="shared" si="4"/>
        <v>0</v>
      </c>
      <c r="I43">
        <f t="shared" si="5"/>
        <v>0</v>
      </c>
      <c r="J43">
        <f t="shared" si="7"/>
        <v>0</v>
      </c>
    </row>
    <row r="44" spans="1:10" x14ac:dyDescent="0.15">
      <c r="A44" s="43">
        <v>0.30908564814814815</v>
      </c>
      <c r="B44" s="44">
        <v>0</v>
      </c>
      <c r="C44" s="38">
        <f t="shared" si="0"/>
        <v>1.9999999999987139</v>
      </c>
      <c r="D44">
        <f t="shared" si="1"/>
        <v>0</v>
      </c>
      <c r="E44">
        <f t="shared" si="6"/>
        <v>600</v>
      </c>
      <c r="F44">
        <f t="shared" si="2"/>
        <v>0</v>
      </c>
      <c r="G44">
        <f t="shared" si="3"/>
        <v>0</v>
      </c>
      <c r="H44">
        <f t="shared" si="4"/>
        <v>0</v>
      </c>
      <c r="I44">
        <f t="shared" si="5"/>
        <v>0</v>
      </c>
      <c r="J44">
        <f t="shared" si="7"/>
        <v>0</v>
      </c>
    </row>
    <row r="45" spans="1:10" x14ac:dyDescent="0.15">
      <c r="A45" s="43">
        <v>0.30910879629629628</v>
      </c>
      <c r="B45" s="44">
        <v>0</v>
      </c>
      <c r="C45" s="38">
        <f t="shared" si="0"/>
        <v>1.9999999999987139</v>
      </c>
      <c r="D45">
        <f t="shared" si="1"/>
        <v>0</v>
      </c>
      <c r="E45">
        <f t="shared" si="6"/>
        <v>600</v>
      </c>
      <c r="F45">
        <f t="shared" si="2"/>
        <v>0</v>
      </c>
      <c r="G45">
        <f t="shared" si="3"/>
        <v>0</v>
      </c>
      <c r="H45">
        <f t="shared" si="4"/>
        <v>0</v>
      </c>
      <c r="I45">
        <f t="shared" si="5"/>
        <v>0</v>
      </c>
      <c r="J45">
        <f t="shared" si="7"/>
        <v>0</v>
      </c>
    </row>
    <row r="46" spans="1:10" x14ac:dyDescent="0.15">
      <c r="A46" s="43">
        <v>0.30913194444444442</v>
      </c>
      <c r="B46" s="44">
        <v>0</v>
      </c>
      <c r="C46" s="38">
        <f t="shared" si="0"/>
        <v>1.9999999999987139</v>
      </c>
      <c r="D46">
        <f t="shared" si="1"/>
        <v>0</v>
      </c>
      <c r="E46">
        <f t="shared" si="6"/>
        <v>600</v>
      </c>
      <c r="F46">
        <f t="shared" si="2"/>
        <v>0</v>
      </c>
      <c r="G46">
        <f t="shared" si="3"/>
        <v>0</v>
      </c>
      <c r="H46">
        <f t="shared" si="4"/>
        <v>0</v>
      </c>
      <c r="I46">
        <f t="shared" si="5"/>
        <v>0</v>
      </c>
      <c r="J46">
        <f t="shared" si="7"/>
        <v>0</v>
      </c>
    </row>
    <row r="47" spans="1:10" x14ac:dyDescent="0.15">
      <c r="A47" s="43">
        <v>0.30915509259259261</v>
      </c>
      <c r="B47" s="44">
        <v>0</v>
      </c>
      <c r="C47" s="38">
        <f t="shared" si="0"/>
        <v>2.0000000000035101</v>
      </c>
      <c r="D47">
        <f t="shared" si="1"/>
        <v>0</v>
      </c>
      <c r="E47">
        <f t="shared" si="6"/>
        <v>600</v>
      </c>
      <c r="F47">
        <f t="shared" si="2"/>
        <v>0</v>
      </c>
      <c r="G47">
        <f t="shared" si="3"/>
        <v>0</v>
      </c>
      <c r="H47">
        <f t="shared" si="4"/>
        <v>0</v>
      </c>
      <c r="I47">
        <f t="shared" si="5"/>
        <v>0</v>
      </c>
      <c r="J47">
        <f t="shared" si="7"/>
        <v>0</v>
      </c>
    </row>
    <row r="48" spans="1:10" x14ac:dyDescent="0.15">
      <c r="A48" s="43">
        <v>0.30917824074074074</v>
      </c>
      <c r="B48" s="44">
        <v>0</v>
      </c>
      <c r="C48" s="38">
        <f t="shared" si="0"/>
        <v>1.9999999999987139</v>
      </c>
      <c r="D48">
        <f t="shared" si="1"/>
        <v>0</v>
      </c>
      <c r="E48">
        <f t="shared" si="6"/>
        <v>600</v>
      </c>
      <c r="F48">
        <f t="shared" si="2"/>
        <v>0</v>
      </c>
      <c r="G48">
        <f t="shared" si="3"/>
        <v>0</v>
      </c>
      <c r="H48">
        <f t="shared" si="4"/>
        <v>0</v>
      </c>
      <c r="I48">
        <f t="shared" si="5"/>
        <v>0</v>
      </c>
      <c r="J48">
        <f t="shared" si="7"/>
        <v>0</v>
      </c>
    </row>
    <row r="49" spans="1:10" x14ac:dyDescent="0.15">
      <c r="A49" s="43">
        <v>0.30920138888888887</v>
      </c>
      <c r="B49" s="44">
        <v>0</v>
      </c>
      <c r="C49" s="38">
        <f t="shared" si="0"/>
        <v>1.9999999999987139</v>
      </c>
      <c r="D49">
        <f t="shared" si="1"/>
        <v>0</v>
      </c>
      <c r="E49">
        <f t="shared" si="6"/>
        <v>600</v>
      </c>
      <c r="F49">
        <f t="shared" si="2"/>
        <v>0</v>
      </c>
      <c r="G49">
        <f t="shared" si="3"/>
        <v>0</v>
      </c>
      <c r="H49">
        <f t="shared" si="4"/>
        <v>0</v>
      </c>
      <c r="I49">
        <f t="shared" si="5"/>
        <v>0</v>
      </c>
      <c r="J49">
        <f t="shared" si="7"/>
        <v>0</v>
      </c>
    </row>
    <row r="50" spans="1:10" x14ac:dyDescent="0.15">
      <c r="A50" s="43">
        <v>0.30922453703703706</v>
      </c>
      <c r="B50" s="44">
        <v>0</v>
      </c>
      <c r="C50" s="38">
        <f t="shared" si="0"/>
        <v>2.0000000000035101</v>
      </c>
      <c r="D50">
        <f t="shared" si="1"/>
        <v>0</v>
      </c>
      <c r="E50">
        <f t="shared" si="6"/>
        <v>600</v>
      </c>
      <c r="F50">
        <f t="shared" si="2"/>
        <v>0</v>
      </c>
      <c r="G50">
        <f t="shared" si="3"/>
        <v>0</v>
      </c>
      <c r="H50">
        <f t="shared" si="4"/>
        <v>0</v>
      </c>
      <c r="I50">
        <f t="shared" si="5"/>
        <v>0</v>
      </c>
      <c r="J50">
        <f t="shared" si="7"/>
        <v>0</v>
      </c>
    </row>
    <row r="51" spans="1:10" x14ac:dyDescent="0.15">
      <c r="A51" s="43">
        <v>0.30924768518518519</v>
      </c>
      <c r="B51" s="44">
        <v>0</v>
      </c>
      <c r="C51" s="38">
        <f t="shared" si="0"/>
        <v>1.9999999999987139</v>
      </c>
      <c r="D51">
        <f t="shared" si="1"/>
        <v>0</v>
      </c>
      <c r="E51">
        <f t="shared" si="6"/>
        <v>600</v>
      </c>
      <c r="F51">
        <f t="shared" si="2"/>
        <v>0</v>
      </c>
      <c r="G51">
        <f t="shared" si="3"/>
        <v>0</v>
      </c>
      <c r="H51">
        <f t="shared" si="4"/>
        <v>0</v>
      </c>
      <c r="I51">
        <f t="shared" si="5"/>
        <v>0</v>
      </c>
      <c r="J51">
        <f t="shared" si="7"/>
        <v>0</v>
      </c>
    </row>
    <row r="52" spans="1:10" x14ac:dyDescent="0.15">
      <c r="A52" s="43">
        <v>0.30927083333333333</v>
      </c>
      <c r="B52" s="44">
        <v>0</v>
      </c>
      <c r="C52" s="38">
        <f t="shared" si="0"/>
        <v>1.9999999999987139</v>
      </c>
      <c r="D52">
        <f t="shared" si="1"/>
        <v>0</v>
      </c>
      <c r="E52">
        <f t="shared" si="6"/>
        <v>600</v>
      </c>
      <c r="F52">
        <f t="shared" si="2"/>
        <v>0</v>
      </c>
      <c r="G52">
        <f t="shared" si="3"/>
        <v>0</v>
      </c>
      <c r="H52">
        <f t="shared" si="4"/>
        <v>0</v>
      </c>
      <c r="I52">
        <f t="shared" si="5"/>
        <v>0</v>
      </c>
      <c r="J52">
        <f t="shared" si="7"/>
        <v>0</v>
      </c>
    </row>
    <row r="53" spans="1:10" x14ac:dyDescent="0.15">
      <c r="A53" s="43">
        <v>0.30929398148148152</v>
      </c>
      <c r="B53" s="44">
        <v>0</v>
      </c>
      <c r="C53" s="38">
        <f t="shared" si="0"/>
        <v>2.0000000000035101</v>
      </c>
      <c r="D53">
        <f t="shared" si="1"/>
        <v>0</v>
      </c>
      <c r="E53">
        <f t="shared" si="6"/>
        <v>600</v>
      </c>
      <c r="F53">
        <f t="shared" si="2"/>
        <v>0</v>
      </c>
      <c r="G53">
        <f t="shared" si="3"/>
        <v>0</v>
      </c>
      <c r="H53">
        <f t="shared" si="4"/>
        <v>0</v>
      </c>
      <c r="I53">
        <f t="shared" si="5"/>
        <v>0</v>
      </c>
      <c r="J53">
        <f t="shared" si="7"/>
        <v>0</v>
      </c>
    </row>
    <row r="54" spans="1:10" x14ac:dyDescent="0.15">
      <c r="A54" s="43">
        <v>0.30931712962962959</v>
      </c>
      <c r="B54" s="44">
        <v>0</v>
      </c>
      <c r="C54" s="38">
        <f t="shared" si="0"/>
        <v>1.9999999999939178</v>
      </c>
      <c r="D54">
        <f t="shared" si="1"/>
        <v>0</v>
      </c>
      <c r="E54">
        <f t="shared" si="6"/>
        <v>600</v>
      </c>
      <c r="F54">
        <f t="shared" si="2"/>
        <v>0</v>
      </c>
      <c r="G54">
        <f t="shared" si="3"/>
        <v>0</v>
      </c>
      <c r="H54">
        <f t="shared" si="4"/>
        <v>0</v>
      </c>
      <c r="I54">
        <f t="shared" si="5"/>
        <v>0</v>
      </c>
      <c r="J54">
        <f t="shared" si="7"/>
        <v>0</v>
      </c>
    </row>
    <row r="55" spans="1:10" x14ac:dyDescent="0.15">
      <c r="A55" s="43">
        <v>0.30934027777777778</v>
      </c>
      <c r="B55" s="44">
        <v>0</v>
      </c>
      <c r="C55" s="38">
        <f t="shared" si="0"/>
        <v>2.0000000000035101</v>
      </c>
      <c r="D55">
        <f t="shared" si="1"/>
        <v>0</v>
      </c>
      <c r="E55">
        <f t="shared" si="6"/>
        <v>600</v>
      </c>
      <c r="F55">
        <f t="shared" si="2"/>
        <v>0</v>
      </c>
      <c r="G55">
        <f t="shared" si="3"/>
        <v>0</v>
      </c>
      <c r="H55">
        <f t="shared" si="4"/>
        <v>0</v>
      </c>
      <c r="I55">
        <f t="shared" si="5"/>
        <v>0</v>
      </c>
      <c r="J55">
        <f t="shared" si="7"/>
        <v>0</v>
      </c>
    </row>
    <row r="56" spans="1:10" x14ac:dyDescent="0.15">
      <c r="A56" s="43">
        <v>0.30936342592592592</v>
      </c>
      <c r="B56" s="44">
        <v>0</v>
      </c>
      <c r="C56" s="38">
        <f t="shared" si="0"/>
        <v>1.9999999999987139</v>
      </c>
      <c r="D56">
        <f t="shared" si="1"/>
        <v>0</v>
      </c>
      <c r="E56">
        <f t="shared" si="6"/>
        <v>600</v>
      </c>
      <c r="F56">
        <f t="shared" si="2"/>
        <v>0</v>
      </c>
      <c r="G56">
        <f t="shared" si="3"/>
        <v>0</v>
      </c>
      <c r="H56">
        <f t="shared" si="4"/>
        <v>0</v>
      </c>
      <c r="I56">
        <f t="shared" si="5"/>
        <v>0</v>
      </c>
      <c r="J56">
        <f t="shared" si="7"/>
        <v>0</v>
      </c>
    </row>
    <row r="57" spans="1:10" x14ac:dyDescent="0.15">
      <c r="A57" s="43">
        <v>0.30938657407407405</v>
      </c>
      <c r="B57" s="44">
        <v>0</v>
      </c>
      <c r="C57" s="38">
        <f t="shared" si="0"/>
        <v>1.9999999999987139</v>
      </c>
      <c r="D57">
        <f t="shared" si="1"/>
        <v>0</v>
      </c>
      <c r="E57">
        <f t="shared" si="6"/>
        <v>600</v>
      </c>
      <c r="F57">
        <f t="shared" si="2"/>
        <v>0</v>
      </c>
      <c r="G57">
        <f t="shared" si="3"/>
        <v>0</v>
      </c>
      <c r="H57">
        <f t="shared" si="4"/>
        <v>0</v>
      </c>
      <c r="I57">
        <f t="shared" si="5"/>
        <v>0</v>
      </c>
      <c r="J57">
        <f t="shared" si="7"/>
        <v>0</v>
      </c>
    </row>
    <row r="58" spans="1:10" x14ac:dyDescent="0.15">
      <c r="A58" s="43">
        <v>0.30940972222222224</v>
      </c>
      <c r="B58" s="44">
        <v>0</v>
      </c>
      <c r="C58" s="38">
        <f t="shared" si="0"/>
        <v>2.0000000000035101</v>
      </c>
      <c r="D58">
        <f t="shared" si="1"/>
        <v>0</v>
      </c>
      <c r="E58">
        <f t="shared" si="6"/>
        <v>600</v>
      </c>
      <c r="F58">
        <f t="shared" si="2"/>
        <v>0</v>
      </c>
      <c r="G58">
        <f t="shared" si="3"/>
        <v>0</v>
      </c>
      <c r="H58">
        <f t="shared" si="4"/>
        <v>0</v>
      </c>
      <c r="I58">
        <f t="shared" si="5"/>
        <v>0</v>
      </c>
      <c r="J58">
        <f t="shared" si="7"/>
        <v>0</v>
      </c>
    </row>
    <row r="59" spans="1:10" x14ac:dyDescent="0.15">
      <c r="A59" s="43">
        <v>0.30943287037037037</v>
      </c>
      <c r="B59" s="44">
        <v>0</v>
      </c>
      <c r="C59" s="38">
        <f t="shared" si="0"/>
        <v>1.9999999999987139</v>
      </c>
      <c r="D59">
        <f t="shared" si="1"/>
        <v>0</v>
      </c>
      <c r="E59">
        <f t="shared" si="6"/>
        <v>600</v>
      </c>
      <c r="F59">
        <f t="shared" si="2"/>
        <v>0</v>
      </c>
      <c r="G59">
        <f t="shared" si="3"/>
        <v>0</v>
      </c>
      <c r="H59">
        <f t="shared" si="4"/>
        <v>0</v>
      </c>
      <c r="I59">
        <f t="shared" si="5"/>
        <v>0</v>
      </c>
      <c r="J59">
        <f t="shared" si="7"/>
        <v>0</v>
      </c>
    </row>
    <row r="60" spans="1:10" x14ac:dyDescent="0.15">
      <c r="A60" s="43">
        <v>0.30945601851851851</v>
      </c>
      <c r="B60" s="44">
        <v>0</v>
      </c>
      <c r="C60" s="38">
        <f t="shared" si="0"/>
        <v>1.9999999999987139</v>
      </c>
      <c r="D60">
        <f t="shared" si="1"/>
        <v>0</v>
      </c>
      <c r="E60">
        <f t="shared" si="6"/>
        <v>600</v>
      </c>
      <c r="F60">
        <f t="shared" si="2"/>
        <v>0</v>
      </c>
      <c r="G60">
        <f t="shared" si="3"/>
        <v>0</v>
      </c>
      <c r="H60">
        <f t="shared" si="4"/>
        <v>0</v>
      </c>
      <c r="I60">
        <f t="shared" si="5"/>
        <v>0</v>
      </c>
      <c r="J60">
        <f t="shared" si="7"/>
        <v>0</v>
      </c>
    </row>
    <row r="61" spans="1:10" x14ac:dyDescent="0.15">
      <c r="A61" s="43">
        <v>0.30949074074074073</v>
      </c>
      <c r="B61" s="44">
        <v>0</v>
      </c>
      <c r="C61" s="38">
        <f t="shared" si="0"/>
        <v>3.000000000000469</v>
      </c>
      <c r="D61">
        <f t="shared" si="1"/>
        <v>0</v>
      </c>
      <c r="E61">
        <f t="shared" si="6"/>
        <v>600</v>
      </c>
      <c r="F61">
        <f t="shared" si="2"/>
        <v>0</v>
      </c>
      <c r="G61">
        <f t="shared" si="3"/>
        <v>0</v>
      </c>
      <c r="H61">
        <f t="shared" si="4"/>
        <v>0</v>
      </c>
      <c r="I61">
        <f t="shared" si="5"/>
        <v>0</v>
      </c>
      <c r="J61">
        <f t="shared" si="7"/>
        <v>0</v>
      </c>
    </row>
    <row r="62" spans="1:10" x14ac:dyDescent="0.15">
      <c r="A62" s="43">
        <v>0.30951388888888892</v>
      </c>
      <c r="B62" s="44">
        <v>0</v>
      </c>
      <c r="C62" s="38">
        <f t="shared" si="0"/>
        <v>2.0000000000035101</v>
      </c>
      <c r="D62">
        <f t="shared" si="1"/>
        <v>0</v>
      </c>
      <c r="E62">
        <f t="shared" si="6"/>
        <v>600</v>
      </c>
      <c r="F62">
        <f t="shared" si="2"/>
        <v>0</v>
      </c>
      <c r="G62">
        <f t="shared" si="3"/>
        <v>0</v>
      </c>
      <c r="H62">
        <f t="shared" si="4"/>
        <v>0</v>
      </c>
      <c r="I62">
        <f t="shared" si="5"/>
        <v>0</v>
      </c>
      <c r="J62">
        <f t="shared" si="7"/>
        <v>0</v>
      </c>
    </row>
    <row r="63" spans="1:10" x14ac:dyDescent="0.15">
      <c r="A63" s="43">
        <v>0.30953703703703705</v>
      </c>
      <c r="B63" s="44">
        <v>0</v>
      </c>
      <c r="C63" s="38">
        <f t="shared" si="0"/>
        <v>1.9999999999987139</v>
      </c>
      <c r="D63">
        <f t="shared" si="1"/>
        <v>0</v>
      </c>
      <c r="E63">
        <f t="shared" si="6"/>
        <v>600</v>
      </c>
      <c r="F63">
        <f t="shared" si="2"/>
        <v>0</v>
      </c>
      <c r="G63">
        <f t="shared" si="3"/>
        <v>0</v>
      </c>
      <c r="H63">
        <f t="shared" si="4"/>
        <v>0</v>
      </c>
      <c r="I63">
        <f t="shared" si="5"/>
        <v>0</v>
      </c>
      <c r="J63">
        <f t="shared" si="7"/>
        <v>0</v>
      </c>
    </row>
    <row r="64" spans="1:10" x14ac:dyDescent="0.15">
      <c r="A64" s="43">
        <v>0.30956018518518519</v>
      </c>
      <c r="B64" s="44">
        <v>0</v>
      </c>
      <c r="C64" s="38">
        <f t="shared" si="0"/>
        <v>1.9999999999987139</v>
      </c>
      <c r="D64">
        <f t="shared" si="1"/>
        <v>0</v>
      </c>
      <c r="E64">
        <f t="shared" si="6"/>
        <v>600</v>
      </c>
      <c r="F64">
        <f t="shared" si="2"/>
        <v>0</v>
      </c>
      <c r="G64">
        <f t="shared" si="3"/>
        <v>0</v>
      </c>
      <c r="H64">
        <f t="shared" si="4"/>
        <v>0</v>
      </c>
      <c r="I64">
        <f t="shared" si="5"/>
        <v>0</v>
      </c>
      <c r="J64">
        <f t="shared" si="7"/>
        <v>0</v>
      </c>
    </row>
    <row r="65" spans="1:10" x14ac:dyDescent="0.15">
      <c r="A65" s="43">
        <v>0.30958333333333332</v>
      </c>
      <c r="B65" s="44">
        <v>0</v>
      </c>
      <c r="C65" s="38">
        <f t="shared" si="0"/>
        <v>1.9999999999987139</v>
      </c>
      <c r="D65">
        <f t="shared" si="1"/>
        <v>0</v>
      </c>
      <c r="E65">
        <f t="shared" si="6"/>
        <v>600</v>
      </c>
      <c r="F65">
        <f t="shared" si="2"/>
        <v>0</v>
      </c>
      <c r="G65">
        <f t="shared" si="3"/>
        <v>0</v>
      </c>
      <c r="H65">
        <f t="shared" si="4"/>
        <v>0</v>
      </c>
      <c r="I65">
        <f t="shared" si="5"/>
        <v>0</v>
      </c>
      <c r="J65">
        <f t="shared" si="7"/>
        <v>0</v>
      </c>
    </row>
    <row r="66" spans="1:10" x14ac:dyDescent="0.15">
      <c r="A66" s="43">
        <v>0.30960648148148145</v>
      </c>
      <c r="B66" s="44">
        <v>0</v>
      </c>
      <c r="C66" s="38">
        <f t="shared" si="0"/>
        <v>1.9999999999987139</v>
      </c>
      <c r="D66">
        <f t="shared" si="1"/>
        <v>0</v>
      </c>
      <c r="E66">
        <f t="shared" si="6"/>
        <v>600</v>
      </c>
      <c r="F66">
        <f t="shared" si="2"/>
        <v>0</v>
      </c>
      <c r="G66">
        <f t="shared" si="3"/>
        <v>0</v>
      </c>
      <c r="H66">
        <f t="shared" si="4"/>
        <v>0</v>
      </c>
      <c r="I66">
        <f t="shared" si="5"/>
        <v>0</v>
      </c>
      <c r="J66">
        <f t="shared" si="7"/>
        <v>0</v>
      </c>
    </row>
    <row r="67" spans="1:10" x14ac:dyDescent="0.15">
      <c r="A67" s="43">
        <v>0.30962962962962964</v>
      </c>
      <c r="B67" s="44">
        <v>0</v>
      </c>
      <c r="C67" s="38">
        <f t="shared" si="0"/>
        <v>2.0000000000035101</v>
      </c>
      <c r="D67">
        <f t="shared" si="1"/>
        <v>0</v>
      </c>
      <c r="E67">
        <f t="shared" si="6"/>
        <v>600</v>
      </c>
      <c r="F67">
        <f t="shared" si="2"/>
        <v>0</v>
      </c>
      <c r="G67">
        <f t="shared" si="3"/>
        <v>0</v>
      </c>
      <c r="H67">
        <f t="shared" si="4"/>
        <v>0</v>
      </c>
      <c r="I67">
        <f t="shared" si="5"/>
        <v>0</v>
      </c>
      <c r="J67">
        <f t="shared" si="7"/>
        <v>0</v>
      </c>
    </row>
    <row r="68" spans="1:10" x14ac:dyDescent="0.15">
      <c r="A68" s="43">
        <v>0.30965277777777778</v>
      </c>
      <c r="B68" s="44">
        <v>0</v>
      </c>
      <c r="C68" s="38">
        <f t="shared" ref="C68:C131" si="8">(A68-A67)*3600*24</f>
        <v>1.9999999999987139</v>
      </c>
      <c r="D68">
        <f t="shared" ref="D68:D131" si="9">1.0525*B68^2-1.3*B68</f>
        <v>0</v>
      </c>
      <c r="E68">
        <f t="shared" si="6"/>
        <v>600</v>
      </c>
      <c r="F68">
        <f t="shared" ref="F68:F131" si="10">D68/E68*100</f>
        <v>0</v>
      </c>
      <c r="G68">
        <f t="shared" ref="G68:G131" si="11">IF(F68&gt;5,(60.88*(F68/100)^2-80.699*(F68/100)+247.56)*E68/1000,0)</f>
        <v>0</v>
      </c>
      <c r="H68">
        <f t="shared" ref="H68:H131" si="12">G68/0.83</f>
        <v>0</v>
      </c>
      <c r="I68">
        <f t="shared" ref="I68:I131" si="13">H68*C68/3600</f>
        <v>0</v>
      </c>
      <c r="J68">
        <f t="shared" si="7"/>
        <v>0</v>
      </c>
    </row>
    <row r="69" spans="1:10" x14ac:dyDescent="0.15">
      <c r="A69" s="43">
        <v>0.30967592592592591</v>
      </c>
      <c r="B69" s="44">
        <v>0</v>
      </c>
      <c r="C69" s="38">
        <f t="shared" si="8"/>
        <v>1.9999999999987139</v>
      </c>
      <c r="D69">
        <f t="shared" si="9"/>
        <v>0</v>
      </c>
      <c r="E69">
        <f t="shared" ref="E69:E132" si="14">E68</f>
        <v>600</v>
      </c>
      <c r="F69">
        <f t="shared" si="10"/>
        <v>0</v>
      </c>
      <c r="G69">
        <f t="shared" si="11"/>
        <v>0</v>
      </c>
      <c r="H69">
        <f t="shared" si="12"/>
        <v>0</v>
      </c>
      <c r="I69">
        <f t="shared" si="13"/>
        <v>0</v>
      </c>
      <c r="J69">
        <f t="shared" si="7"/>
        <v>0</v>
      </c>
    </row>
    <row r="70" spans="1:10" x14ac:dyDescent="0.15">
      <c r="A70" s="43">
        <v>0.3096990740740741</v>
      </c>
      <c r="B70" s="44">
        <v>0</v>
      </c>
      <c r="C70" s="38">
        <f t="shared" si="8"/>
        <v>2.0000000000035101</v>
      </c>
      <c r="D70">
        <f t="shared" si="9"/>
        <v>0</v>
      </c>
      <c r="E70">
        <f t="shared" si="14"/>
        <v>600</v>
      </c>
      <c r="F70">
        <f t="shared" si="10"/>
        <v>0</v>
      </c>
      <c r="G70">
        <f t="shared" si="11"/>
        <v>0</v>
      </c>
      <c r="H70">
        <f t="shared" si="12"/>
        <v>0</v>
      </c>
      <c r="I70">
        <f t="shared" si="13"/>
        <v>0</v>
      </c>
      <c r="J70">
        <f t="shared" ref="J70:J133" si="15">J69+I70</f>
        <v>0</v>
      </c>
    </row>
    <row r="71" spans="1:10" x14ac:dyDescent="0.15">
      <c r="A71" s="43">
        <v>0.30972222222222223</v>
      </c>
      <c r="B71" s="44">
        <v>0</v>
      </c>
      <c r="C71" s="38">
        <f t="shared" si="8"/>
        <v>1.9999999999987139</v>
      </c>
      <c r="D71">
        <f t="shared" si="9"/>
        <v>0</v>
      </c>
      <c r="E71">
        <f t="shared" si="14"/>
        <v>600</v>
      </c>
      <c r="F71">
        <f t="shared" si="10"/>
        <v>0</v>
      </c>
      <c r="G71">
        <f t="shared" si="11"/>
        <v>0</v>
      </c>
      <c r="H71">
        <f t="shared" si="12"/>
        <v>0</v>
      </c>
      <c r="I71">
        <f t="shared" si="13"/>
        <v>0</v>
      </c>
      <c r="J71">
        <f t="shared" si="15"/>
        <v>0</v>
      </c>
    </row>
    <row r="72" spans="1:10" x14ac:dyDescent="0.15">
      <c r="A72" s="43">
        <v>0.30974537037037037</v>
      </c>
      <c r="B72" s="44">
        <v>0</v>
      </c>
      <c r="C72" s="38">
        <f t="shared" si="8"/>
        <v>1.9999999999987139</v>
      </c>
      <c r="D72">
        <f t="shared" si="9"/>
        <v>0</v>
      </c>
      <c r="E72">
        <f t="shared" si="14"/>
        <v>600</v>
      </c>
      <c r="F72">
        <f t="shared" si="10"/>
        <v>0</v>
      </c>
      <c r="G72">
        <f t="shared" si="11"/>
        <v>0</v>
      </c>
      <c r="H72">
        <f t="shared" si="12"/>
        <v>0</v>
      </c>
      <c r="I72">
        <f t="shared" si="13"/>
        <v>0</v>
      </c>
      <c r="J72">
        <f t="shared" si="15"/>
        <v>0</v>
      </c>
    </row>
    <row r="73" spans="1:10" x14ac:dyDescent="0.15">
      <c r="A73" s="43">
        <v>0.30976851851851855</v>
      </c>
      <c r="B73" s="44">
        <v>0</v>
      </c>
      <c r="C73" s="38">
        <f t="shared" si="8"/>
        <v>2.0000000000035101</v>
      </c>
      <c r="D73">
        <f t="shared" si="9"/>
        <v>0</v>
      </c>
      <c r="E73">
        <f t="shared" si="14"/>
        <v>600</v>
      </c>
      <c r="F73">
        <f t="shared" si="10"/>
        <v>0</v>
      </c>
      <c r="G73">
        <f t="shared" si="11"/>
        <v>0</v>
      </c>
      <c r="H73">
        <f t="shared" si="12"/>
        <v>0</v>
      </c>
      <c r="I73">
        <f t="shared" si="13"/>
        <v>0</v>
      </c>
      <c r="J73">
        <f t="shared" si="15"/>
        <v>0</v>
      </c>
    </row>
    <row r="74" spans="1:10" x14ac:dyDescent="0.15">
      <c r="A74" s="43">
        <v>0.30979166666666663</v>
      </c>
      <c r="B74" s="44">
        <v>0</v>
      </c>
      <c r="C74" s="38">
        <f t="shared" si="8"/>
        <v>1.9999999999939178</v>
      </c>
      <c r="D74">
        <f t="shared" si="9"/>
        <v>0</v>
      </c>
      <c r="E74">
        <f t="shared" si="14"/>
        <v>600</v>
      </c>
      <c r="F74">
        <f t="shared" si="10"/>
        <v>0</v>
      </c>
      <c r="G74">
        <f t="shared" si="11"/>
        <v>0</v>
      </c>
      <c r="H74">
        <f t="shared" si="12"/>
        <v>0</v>
      </c>
      <c r="I74">
        <f t="shared" si="13"/>
        <v>0</v>
      </c>
      <c r="J74">
        <f t="shared" si="15"/>
        <v>0</v>
      </c>
    </row>
    <row r="75" spans="1:10" x14ac:dyDescent="0.15">
      <c r="A75" s="43">
        <v>0.30981481481481482</v>
      </c>
      <c r="B75" s="44">
        <v>0</v>
      </c>
      <c r="C75" s="38">
        <f t="shared" si="8"/>
        <v>2.0000000000035101</v>
      </c>
      <c r="D75">
        <f t="shared" si="9"/>
        <v>0</v>
      </c>
      <c r="E75">
        <f t="shared" si="14"/>
        <v>600</v>
      </c>
      <c r="F75">
        <f t="shared" si="10"/>
        <v>0</v>
      </c>
      <c r="G75">
        <f t="shared" si="11"/>
        <v>0</v>
      </c>
      <c r="H75">
        <f t="shared" si="12"/>
        <v>0</v>
      </c>
      <c r="I75">
        <f t="shared" si="13"/>
        <v>0</v>
      </c>
      <c r="J75">
        <f t="shared" si="15"/>
        <v>0</v>
      </c>
    </row>
    <row r="76" spans="1:10" x14ac:dyDescent="0.15">
      <c r="A76" s="43">
        <v>0.30983796296296295</v>
      </c>
      <c r="B76" s="44">
        <v>0</v>
      </c>
      <c r="C76" s="38">
        <f t="shared" si="8"/>
        <v>1.9999999999987139</v>
      </c>
      <c r="D76">
        <f t="shared" si="9"/>
        <v>0</v>
      </c>
      <c r="E76">
        <f t="shared" si="14"/>
        <v>600</v>
      </c>
      <c r="F76">
        <f t="shared" si="10"/>
        <v>0</v>
      </c>
      <c r="G76">
        <f t="shared" si="11"/>
        <v>0</v>
      </c>
      <c r="H76">
        <f t="shared" si="12"/>
        <v>0</v>
      </c>
      <c r="I76">
        <f t="shared" si="13"/>
        <v>0</v>
      </c>
      <c r="J76">
        <f t="shared" si="15"/>
        <v>0</v>
      </c>
    </row>
    <row r="77" spans="1:10" x14ac:dyDescent="0.15">
      <c r="A77" s="43">
        <v>0.30986111111111109</v>
      </c>
      <c r="B77" s="44">
        <v>0</v>
      </c>
      <c r="C77" s="38">
        <f t="shared" si="8"/>
        <v>1.9999999999987139</v>
      </c>
      <c r="D77">
        <f t="shared" si="9"/>
        <v>0</v>
      </c>
      <c r="E77">
        <f t="shared" si="14"/>
        <v>600</v>
      </c>
      <c r="F77">
        <f t="shared" si="10"/>
        <v>0</v>
      </c>
      <c r="G77">
        <f t="shared" si="11"/>
        <v>0</v>
      </c>
      <c r="H77">
        <f t="shared" si="12"/>
        <v>0</v>
      </c>
      <c r="I77">
        <f t="shared" si="13"/>
        <v>0</v>
      </c>
      <c r="J77">
        <f t="shared" si="15"/>
        <v>0</v>
      </c>
    </row>
    <row r="78" spans="1:10" x14ac:dyDescent="0.15">
      <c r="A78" s="43">
        <v>0.30988425925925928</v>
      </c>
      <c r="B78" s="44">
        <v>0</v>
      </c>
      <c r="C78" s="38">
        <f t="shared" si="8"/>
        <v>2.0000000000035101</v>
      </c>
      <c r="D78">
        <f t="shared" si="9"/>
        <v>0</v>
      </c>
      <c r="E78">
        <f t="shared" si="14"/>
        <v>600</v>
      </c>
      <c r="F78">
        <f t="shared" si="10"/>
        <v>0</v>
      </c>
      <c r="G78">
        <f t="shared" si="11"/>
        <v>0</v>
      </c>
      <c r="H78">
        <f t="shared" si="12"/>
        <v>0</v>
      </c>
      <c r="I78">
        <f t="shared" si="13"/>
        <v>0</v>
      </c>
      <c r="J78">
        <f t="shared" si="15"/>
        <v>0</v>
      </c>
    </row>
    <row r="79" spans="1:10" x14ac:dyDescent="0.15">
      <c r="A79" s="43">
        <v>0.30990740740740741</v>
      </c>
      <c r="B79" s="44">
        <v>0</v>
      </c>
      <c r="C79" s="38">
        <f t="shared" si="8"/>
        <v>1.9999999999987139</v>
      </c>
      <c r="D79">
        <f t="shared" si="9"/>
        <v>0</v>
      </c>
      <c r="E79">
        <f t="shared" si="14"/>
        <v>600</v>
      </c>
      <c r="F79">
        <f t="shared" si="10"/>
        <v>0</v>
      </c>
      <c r="G79">
        <f t="shared" si="11"/>
        <v>0</v>
      </c>
      <c r="H79">
        <f t="shared" si="12"/>
        <v>0</v>
      </c>
      <c r="I79">
        <f t="shared" si="13"/>
        <v>0</v>
      </c>
      <c r="J79">
        <f t="shared" si="15"/>
        <v>0</v>
      </c>
    </row>
    <row r="80" spans="1:10" x14ac:dyDescent="0.15">
      <c r="A80" s="43">
        <v>0.30993055555555554</v>
      </c>
      <c r="B80" s="44">
        <v>0</v>
      </c>
      <c r="C80" s="38">
        <f t="shared" si="8"/>
        <v>1.9999999999987139</v>
      </c>
      <c r="D80">
        <f t="shared" si="9"/>
        <v>0</v>
      </c>
      <c r="E80">
        <f t="shared" si="14"/>
        <v>600</v>
      </c>
      <c r="F80">
        <f t="shared" si="10"/>
        <v>0</v>
      </c>
      <c r="G80">
        <f t="shared" si="11"/>
        <v>0</v>
      </c>
      <c r="H80">
        <f t="shared" si="12"/>
        <v>0</v>
      </c>
      <c r="I80">
        <f t="shared" si="13"/>
        <v>0</v>
      </c>
      <c r="J80">
        <f t="shared" si="15"/>
        <v>0</v>
      </c>
    </row>
    <row r="81" spans="1:10" x14ac:dyDescent="0.15">
      <c r="A81" s="43">
        <v>0.30995370370370373</v>
      </c>
      <c r="B81" s="44">
        <v>0</v>
      </c>
      <c r="C81" s="38">
        <f t="shared" si="8"/>
        <v>2.0000000000035101</v>
      </c>
      <c r="D81">
        <f t="shared" si="9"/>
        <v>0</v>
      </c>
      <c r="E81">
        <f t="shared" si="14"/>
        <v>600</v>
      </c>
      <c r="F81">
        <f t="shared" si="10"/>
        <v>0</v>
      </c>
      <c r="G81">
        <f t="shared" si="11"/>
        <v>0</v>
      </c>
      <c r="H81">
        <f t="shared" si="12"/>
        <v>0</v>
      </c>
      <c r="I81">
        <f t="shared" si="13"/>
        <v>0</v>
      </c>
      <c r="J81">
        <f t="shared" si="15"/>
        <v>0</v>
      </c>
    </row>
    <row r="82" spans="1:10" x14ac:dyDescent="0.15">
      <c r="A82" s="43">
        <v>0.30997685185185186</v>
      </c>
      <c r="B82" s="44">
        <v>0</v>
      </c>
      <c r="C82" s="38">
        <f t="shared" si="8"/>
        <v>1.9999999999987139</v>
      </c>
      <c r="D82">
        <f t="shared" si="9"/>
        <v>0</v>
      </c>
      <c r="E82">
        <f t="shared" si="14"/>
        <v>600</v>
      </c>
      <c r="F82">
        <f t="shared" si="10"/>
        <v>0</v>
      </c>
      <c r="G82">
        <f t="shared" si="11"/>
        <v>0</v>
      </c>
      <c r="H82">
        <f t="shared" si="12"/>
        <v>0</v>
      </c>
      <c r="I82">
        <f t="shared" si="13"/>
        <v>0</v>
      </c>
      <c r="J82">
        <f t="shared" si="15"/>
        <v>0</v>
      </c>
    </row>
    <row r="83" spans="1:10" x14ac:dyDescent="0.15">
      <c r="A83" s="43">
        <v>0.31</v>
      </c>
      <c r="B83" s="44">
        <v>0</v>
      </c>
      <c r="C83" s="38">
        <f t="shared" si="8"/>
        <v>1.9999999999987139</v>
      </c>
      <c r="D83">
        <f t="shared" si="9"/>
        <v>0</v>
      </c>
      <c r="E83">
        <f t="shared" si="14"/>
        <v>600</v>
      </c>
      <c r="F83">
        <f t="shared" si="10"/>
        <v>0</v>
      </c>
      <c r="G83">
        <f t="shared" si="11"/>
        <v>0</v>
      </c>
      <c r="H83">
        <f t="shared" si="12"/>
        <v>0</v>
      </c>
      <c r="I83">
        <f t="shared" si="13"/>
        <v>0</v>
      </c>
      <c r="J83">
        <f t="shared" si="15"/>
        <v>0</v>
      </c>
    </row>
    <row r="84" spans="1:10" x14ac:dyDescent="0.15">
      <c r="A84" s="43">
        <v>0.31002314814814813</v>
      </c>
      <c r="B84" s="44">
        <v>0</v>
      </c>
      <c r="C84" s="38">
        <f t="shared" si="8"/>
        <v>1.9999999999987139</v>
      </c>
      <c r="D84">
        <f t="shared" si="9"/>
        <v>0</v>
      </c>
      <c r="E84">
        <f t="shared" si="14"/>
        <v>600</v>
      </c>
      <c r="F84">
        <f t="shared" si="10"/>
        <v>0</v>
      </c>
      <c r="G84">
        <f t="shared" si="11"/>
        <v>0</v>
      </c>
      <c r="H84">
        <f t="shared" si="12"/>
        <v>0</v>
      </c>
      <c r="I84">
        <f t="shared" si="13"/>
        <v>0</v>
      </c>
      <c r="J84">
        <f t="shared" si="15"/>
        <v>0</v>
      </c>
    </row>
    <row r="85" spans="1:10" x14ac:dyDescent="0.15">
      <c r="A85" s="43">
        <v>0.31005787037037036</v>
      </c>
      <c r="B85" s="44">
        <v>0</v>
      </c>
      <c r="C85" s="38">
        <f t="shared" si="8"/>
        <v>3.000000000000469</v>
      </c>
      <c r="D85">
        <f t="shared" si="9"/>
        <v>0</v>
      </c>
      <c r="E85">
        <f t="shared" si="14"/>
        <v>600</v>
      </c>
      <c r="F85">
        <f t="shared" si="10"/>
        <v>0</v>
      </c>
      <c r="G85">
        <f t="shared" si="11"/>
        <v>0</v>
      </c>
      <c r="H85">
        <f t="shared" si="12"/>
        <v>0</v>
      </c>
      <c r="I85">
        <f t="shared" si="13"/>
        <v>0</v>
      </c>
      <c r="J85">
        <f t="shared" si="15"/>
        <v>0</v>
      </c>
    </row>
    <row r="86" spans="1:10" x14ac:dyDescent="0.15">
      <c r="A86" s="43">
        <v>0.31008101851851849</v>
      </c>
      <c r="B86" s="44">
        <v>0</v>
      </c>
      <c r="C86" s="38">
        <f t="shared" si="8"/>
        <v>1.9999999999987139</v>
      </c>
      <c r="D86">
        <f t="shared" si="9"/>
        <v>0</v>
      </c>
      <c r="E86">
        <f t="shared" si="14"/>
        <v>600</v>
      </c>
      <c r="F86">
        <f t="shared" si="10"/>
        <v>0</v>
      </c>
      <c r="G86">
        <f t="shared" si="11"/>
        <v>0</v>
      </c>
      <c r="H86">
        <f t="shared" si="12"/>
        <v>0</v>
      </c>
      <c r="I86">
        <f t="shared" si="13"/>
        <v>0</v>
      </c>
      <c r="J86">
        <f t="shared" si="15"/>
        <v>0</v>
      </c>
    </row>
    <row r="87" spans="1:10" x14ac:dyDescent="0.15">
      <c r="A87" s="43">
        <v>0.31010416666666668</v>
      </c>
      <c r="B87" s="44">
        <v>0</v>
      </c>
      <c r="C87" s="38">
        <f t="shared" si="8"/>
        <v>2.0000000000035101</v>
      </c>
      <c r="D87">
        <f t="shared" si="9"/>
        <v>0</v>
      </c>
      <c r="E87">
        <f t="shared" si="14"/>
        <v>600</v>
      </c>
      <c r="F87">
        <f t="shared" si="10"/>
        <v>0</v>
      </c>
      <c r="G87">
        <f t="shared" si="11"/>
        <v>0</v>
      </c>
      <c r="H87">
        <f t="shared" si="12"/>
        <v>0</v>
      </c>
      <c r="I87">
        <f t="shared" si="13"/>
        <v>0</v>
      </c>
      <c r="J87">
        <f t="shared" si="15"/>
        <v>0</v>
      </c>
    </row>
    <row r="88" spans="1:10" x14ac:dyDescent="0.15">
      <c r="A88" s="43">
        <v>0.31012731481481481</v>
      </c>
      <c r="B88" s="44">
        <v>0</v>
      </c>
      <c r="C88" s="38">
        <f t="shared" si="8"/>
        <v>1.9999999999987139</v>
      </c>
      <c r="D88">
        <f t="shared" si="9"/>
        <v>0</v>
      </c>
      <c r="E88">
        <f t="shared" si="14"/>
        <v>600</v>
      </c>
      <c r="F88">
        <f t="shared" si="10"/>
        <v>0</v>
      </c>
      <c r="G88">
        <f t="shared" si="11"/>
        <v>0</v>
      </c>
      <c r="H88">
        <f t="shared" si="12"/>
        <v>0</v>
      </c>
      <c r="I88">
        <f t="shared" si="13"/>
        <v>0</v>
      </c>
      <c r="J88">
        <f t="shared" si="15"/>
        <v>0</v>
      </c>
    </row>
    <row r="89" spans="1:10" x14ac:dyDescent="0.15">
      <c r="A89" s="43">
        <v>0.31015046296296295</v>
      </c>
      <c r="B89" s="44">
        <v>0</v>
      </c>
      <c r="C89" s="38">
        <f t="shared" si="8"/>
        <v>1.9999999999987139</v>
      </c>
      <c r="D89">
        <f t="shared" si="9"/>
        <v>0</v>
      </c>
      <c r="E89">
        <f t="shared" si="14"/>
        <v>600</v>
      </c>
      <c r="F89">
        <f t="shared" si="10"/>
        <v>0</v>
      </c>
      <c r="G89">
        <f t="shared" si="11"/>
        <v>0</v>
      </c>
      <c r="H89">
        <f t="shared" si="12"/>
        <v>0</v>
      </c>
      <c r="I89">
        <f t="shared" si="13"/>
        <v>0</v>
      </c>
      <c r="J89">
        <f t="shared" si="15"/>
        <v>0</v>
      </c>
    </row>
    <row r="90" spans="1:10" x14ac:dyDescent="0.15">
      <c r="A90" s="43">
        <v>0.31017361111111114</v>
      </c>
      <c r="B90" s="44">
        <v>0</v>
      </c>
      <c r="C90" s="38">
        <f t="shared" si="8"/>
        <v>2.0000000000035101</v>
      </c>
      <c r="D90">
        <f t="shared" si="9"/>
        <v>0</v>
      </c>
      <c r="E90">
        <f t="shared" si="14"/>
        <v>600</v>
      </c>
      <c r="F90">
        <f t="shared" si="10"/>
        <v>0</v>
      </c>
      <c r="G90">
        <f t="shared" si="11"/>
        <v>0</v>
      </c>
      <c r="H90">
        <f t="shared" si="12"/>
        <v>0</v>
      </c>
      <c r="I90">
        <f t="shared" si="13"/>
        <v>0</v>
      </c>
      <c r="J90">
        <f t="shared" si="15"/>
        <v>0</v>
      </c>
    </row>
    <row r="91" spans="1:10" x14ac:dyDescent="0.15">
      <c r="A91" s="43">
        <v>0.31019675925925927</v>
      </c>
      <c r="B91" s="44">
        <v>0</v>
      </c>
      <c r="C91" s="38">
        <f t="shared" si="8"/>
        <v>1.9999999999987139</v>
      </c>
      <c r="D91">
        <f t="shared" si="9"/>
        <v>0</v>
      </c>
      <c r="E91">
        <f t="shared" si="14"/>
        <v>600</v>
      </c>
      <c r="F91">
        <f t="shared" si="10"/>
        <v>0</v>
      </c>
      <c r="G91">
        <f t="shared" si="11"/>
        <v>0</v>
      </c>
      <c r="H91">
        <f t="shared" si="12"/>
        <v>0</v>
      </c>
      <c r="I91">
        <f t="shared" si="13"/>
        <v>0</v>
      </c>
      <c r="J91">
        <f t="shared" si="15"/>
        <v>0</v>
      </c>
    </row>
    <row r="92" spans="1:10" x14ac:dyDescent="0.15">
      <c r="A92" s="43">
        <v>0.3102199074074074</v>
      </c>
      <c r="B92" s="44">
        <v>0</v>
      </c>
      <c r="C92" s="38">
        <f t="shared" si="8"/>
        <v>1.9999999999987139</v>
      </c>
      <c r="D92">
        <f t="shared" si="9"/>
        <v>0</v>
      </c>
      <c r="E92">
        <f t="shared" si="14"/>
        <v>600</v>
      </c>
      <c r="F92">
        <f t="shared" si="10"/>
        <v>0</v>
      </c>
      <c r="G92">
        <f t="shared" si="11"/>
        <v>0</v>
      </c>
      <c r="H92">
        <f t="shared" si="12"/>
        <v>0</v>
      </c>
      <c r="I92">
        <f t="shared" si="13"/>
        <v>0</v>
      </c>
      <c r="J92">
        <f t="shared" si="15"/>
        <v>0</v>
      </c>
    </row>
    <row r="93" spans="1:10" x14ac:dyDescent="0.15">
      <c r="A93" s="43">
        <v>0.31024305555555559</v>
      </c>
      <c r="B93" s="44">
        <v>0</v>
      </c>
      <c r="C93" s="38">
        <f t="shared" si="8"/>
        <v>2.0000000000035101</v>
      </c>
      <c r="D93">
        <f t="shared" si="9"/>
        <v>0</v>
      </c>
      <c r="E93">
        <f t="shared" si="14"/>
        <v>600</v>
      </c>
      <c r="F93">
        <f t="shared" si="10"/>
        <v>0</v>
      </c>
      <c r="G93">
        <f t="shared" si="11"/>
        <v>0</v>
      </c>
      <c r="H93">
        <f t="shared" si="12"/>
        <v>0</v>
      </c>
      <c r="I93">
        <f t="shared" si="13"/>
        <v>0</v>
      </c>
      <c r="J93">
        <f t="shared" si="15"/>
        <v>0</v>
      </c>
    </row>
    <row r="94" spans="1:10" x14ac:dyDescent="0.15">
      <c r="A94" s="43">
        <v>0.31026620370370367</v>
      </c>
      <c r="B94" s="44">
        <v>0</v>
      </c>
      <c r="C94" s="38">
        <f t="shared" si="8"/>
        <v>1.9999999999939178</v>
      </c>
      <c r="D94">
        <f t="shared" si="9"/>
        <v>0</v>
      </c>
      <c r="E94">
        <f t="shared" si="14"/>
        <v>600</v>
      </c>
      <c r="F94">
        <f t="shared" si="10"/>
        <v>0</v>
      </c>
      <c r="G94">
        <f t="shared" si="11"/>
        <v>0</v>
      </c>
      <c r="H94">
        <f t="shared" si="12"/>
        <v>0</v>
      </c>
      <c r="I94">
        <f t="shared" si="13"/>
        <v>0</v>
      </c>
      <c r="J94">
        <f t="shared" si="15"/>
        <v>0</v>
      </c>
    </row>
    <row r="95" spans="1:10" x14ac:dyDescent="0.15">
      <c r="A95" s="43">
        <v>0.31028935185185186</v>
      </c>
      <c r="B95" s="44">
        <v>0</v>
      </c>
      <c r="C95" s="38">
        <f t="shared" si="8"/>
        <v>2.0000000000035101</v>
      </c>
      <c r="D95">
        <f t="shared" si="9"/>
        <v>0</v>
      </c>
      <c r="E95">
        <f t="shared" si="14"/>
        <v>600</v>
      </c>
      <c r="F95">
        <f t="shared" si="10"/>
        <v>0</v>
      </c>
      <c r="G95">
        <f t="shared" si="11"/>
        <v>0</v>
      </c>
      <c r="H95">
        <f t="shared" si="12"/>
        <v>0</v>
      </c>
      <c r="I95">
        <f t="shared" si="13"/>
        <v>0</v>
      </c>
      <c r="J95">
        <f t="shared" si="15"/>
        <v>0</v>
      </c>
    </row>
    <row r="96" spans="1:10" x14ac:dyDescent="0.15">
      <c r="A96" s="43">
        <v>0.31031249999999999</v>
      </c>
      <c r="B96" s="44">
        <v>0</v>
      </c>
      <c r="C96" s="38">
        <f t="shared" si="8"/>
        <v>1.9999999999987139</v>
      </c>
      <c r="D96">
        <f t="shared" si="9"/>
        <v>0</v>
      </c>
      <c r="E96">
        <f t="shared" si="14"/>
        <v>600</v>
      </c>
      <c r="F96">
        <f t="shared" si="10"/>
        <v>0</v>
      </c>
      <c r="G96">
        <f t="shared" si="11"/>
        <v>0</v>
      </c>
      <c r="H96">
        <f t="shared" si="12"/>
        <v>0</v>
      </c>
      <c r="I96">
        <f t="shared" si="13"/>
        <v>0</v>
      </c>
      <c r="J96">
        <f t="shared" si="15"/>
        <v>0</v>
      </c>
    </row>
    <row r="97" spans="1:10" x14ac:dyDescent="0.15">
      <c r="A97" s="43">
        <v>0.31033564814814812</v>
      </c>
      <c r="B97" s="44">
        <v>0</v>
      </c>
      <c r="C97" s="38">
        <f t="shared" si="8"/>
        <v>1.9999999999987139</v>
      </c>
      <c r="D97">
        <f t="shared" si="9"/>
        <v>0</v>
      </c>
      <c r="E97">
        <f t="shared" si="14"/>
        <v>600</v>
      </c>
      <c r="F97">
        <f t="shared" si="10"/>
        <v>0</v>
      </c>
      <c r="G97">
        <f t="shared" si="11"/>
        <v>0</v>
      </c>
      <c r="H97">
        <f t="shared" si="12"/>
        <v>0</v>
      </c>
      <c r="I97">
        <f t="shared" si="13"/>
        <v>0</v>
      </c>
      <c r="J97">
        <f t="shared" si="15"/>
        <v>0</v>
      </c>
    </row>
    <row r="98" spans="1:10" x14ac:dyDescent="0.15">
      <c r="A98" s="43">
        <v>0.31035879629629631</v>
      </c>
      <c r="B98" s="44">
        <v>0</v>
      </c>
      <c r="C98" s="38">
        <f t="shared" si="8"/>
        <v>2.0000000000035101</v>
      </c>
      <c r="D98">
        <f t="shared" si="9"/>
        <v>0</v>
      </c>
      <c r="E98">
        <f t="shared" si="14"/>
        <v>600</v>
      </c>
      <c r="F98">
        <f t="shared" si="10"/>
        <v>0</v>
      </c>
      <c r="G98">
        <f t="shared" si="11"/>
        <v>0</v>
      </c>
      <c r="H98">
        <f t="shared" si="12"/>
        <v>0</v>
      </c>
      <c r="I98">
        <f t="shared" si="13"/>
        <v>0</v>
      </c>
      <c r="J98">
        <f t="shared" si="15"/>
        <v>0</v>
      </c>
    </row>
    <row r="99" spans="1:10" x14ac:dyDescent="0.15">
      <c r="A99" s="43">
        <v>0.31038194444444445</v>
      </c>
      <c r="B99" s="44">
        <v>0</v>
      </c>
      <c r="C99" s="38">
        <f t="shared" si="8"/>
        <v>1.9999999999987139</v>
      </c>
      <c r="D99">
        <f t="shared" si="9"/>
        <v>0</v>
      </c>
      <c r="E99">
        <f t="shared" si="14"/>
        <v>600</v>
      </c>
      <c r="F99">
        <f t="shared" si="10"/>
        <v>0</v>
      </c>
      <c r="G99">
        <f t="shared" si="11"/>
        <v>0</v>
      </c>
      <c r="H99">
        <f t="shared" si="12"/>
        <v>0</v>
      </c>
      <c r="I99">
        <f t="shared" si="13"/>
        <v>0</v>
      </c>
      <c r="J99">
        <f t="shared" si="15"/>
        <v>0</v>
      </c>
    </row>
    <row r="100" spans="1:10" x14ac:dyDescent="0.15">
      <c r="A100" s="43">
        <v>0.31040509259259258</v>
      </c>
      <c r="B100" s="44">
        <v>0</v>
      </c>
      <c r="C100" s="38">
        <f t="shared" si="8"/>
        <v>1.9999999999987139</v>
      </c>
      <c r="D100">
        <f t="shared" si="9"/>
        <v>0</v>
      </c>
      <c r="E100">
        <f t="shared" si="14"/>
        <v>600</v>
      </c>
      <c r="F100">
        <f t="shared" si="10"/>
        <v>0</v>
      </c>
      <c r="G100">
        <f t="shared" si="11"/>
        <v>0</v>
      </c>
      <c r="H100">
        <f t="shared" si="12"/>
        <v>0</v>
      </c>
      <c r="I100">
        <f t="shared" si="13"/>
        <v>0</v>
      </c>
      <c r="J100">
        <f t="shared" si="15"/>
        <v>0</v>
      </c>
    </row>
    <row r="101" spans="1:10" x14ac:dyDescent="0.15">
      <c r="A101" s="43">
        <v>0.31042824074074077</v>
      </c>
      <c r="B101" s="44">
        <v>0</v>
      </c>
      <c r="C101" s="38">
        <f t="shared" si="8"/>
        <v>2.0000000000035101</v>
      </c>
      <c r="D101">
        <f t="shared" si="9"/>
        <v>0</v>
      </c>
      <c r="E101">
        <f t="shared" si="14"/>
        <v>600</v>
      </c>
      <c r="F101">
        <f t="shared" si="10"/>
        <v>0</v>
      </c>
      <c r="G101">
        <f t="shared" si="11"/>
        <v>0</v>
      </c>
      <c r="H101">
        <f t="shared" si="12"/>
        <v>0</v>
      </c>
      <c r="I101">
        <f t="shared" si="13"/>
        <v>0</v>
      </c>
      <c r="J101">
        <f t="shared" si="15"/>
        <v>0</v>
      </c>
    </row>
    <row r="102" spans="1:10" x14ac:dyDescent="0.15">
      <c r="A102" s="43">
        <v>0.3104513888888889</v>
      </c>
      <c r="B102" s="44">
        <v>0</v>
      </c>
      <c r="C102" s="38">
        <f t="shared" si="8"/>
        <v>1.9999999999987139</v>
      </c>
      <c r="D102">
        <f t="shared" si="9"/>
        <v>0</v>
      </c>
      <c r="E102">
        <f t="shared" si="14"/>
        <v>600</v>
      </c>
      <c r="F102">
        <f t="shared" si="10"/>
        <v>0</v>
      </c>
      <c r="G102">
        <f t="shared" si="11"/>
        <v>0</v>
      </c>
      <c r="H102">
        <f t="shared" si="12"/>
        <v>0</v>
      </c>
      <c r="I102">
        <f t="shared" si="13"/>
        <v>0</v>
      </c>
      <c r="J102">
        <f t="shared" si="15"/>
        <v>0</v>
      </c>
    </row>
    <row r="103" spans="1:10" x14ac:dyDescent="0.15">
      <c r="A103" s="43">
        <v>0.31047453703703703</v>
      </c>
      <c r="B103" s="44">
        <v>0</v>
      </c>
      <c r="C103" s="38">
        <f t="shared" si="8"/>
        <v>1.9999999999987139</v>
      </c>
      <c r="D103">
        <f t="shared" si="9"/>
        <v>0</v>
      </c>
      <c r="E103">
        <f t="shared" si="14"/>
        <v>600</v>
      </c>
      <c r="F103">
        <f t="shared" si="10"/>
        <v>0</v>
      </c>
      <c r="G103">
        <f t="shared" si="11"/>
        <v>0</v>
      </c>
      <c r="H103">
        <f t="shared" si="12"/>
        <v>0</v>
      </c>
      <c r="I103">
        <f t="shared" si="13"/>
        <v>0</v>
      </c>
      <c r="J103">
        <f t="shared" si="15"/>
        <v>0</v>
      </c>
    </row>
    <row r="104" spans="1:10" x14ac:dyDescent="0.15">
      <c r="A104" s="43">
        <v>0.31049768518518517</v>
      </c>
      <c r="B104" s="44">
        <v>0</v>
      </c>
      <c r="C104" s="38">
        <f t="shared" si="8"/>
        <v>1.9999999999987139</v>
      </c>
      <c r="D104">
        <f t="shared" si="9"/>
        <v>0</v>
      </c>
      <c r="E104">
        <f t="shared" si="14"/>
        <v>600</v>
      </c>
      <c r="F104">
        <f t="shared" si="10"/>
        <v>0</v>
      </c>
      <c r="G104">
        <f t="shared" si="11"/>
        <v>0</v>
      </c>
      <c r="H104">
        <f t="shared" si="12"/>
        <v>0</v>
      </c>
      <c r="I104">
        <f t="shared" si="13"/>
        <v>0</v>
      </c>
      <c r="J104">
        <f t="shared" si="15"/>
        <v>0</v>
      </c>
    </row>
    <row r="105" spans="1:10" x14ac:dyDescent="0.15">
      <c r="A105" s="43">
        <v>0.3105208333333333</v>
      </c>
      <c r="B105" s="44">
        <v>0</v>
      </c>
      <c r="C105" s="38">
        <f t="shared" si="8"/>
        <v>1.9999999999987139</v>
      </c>
      <c r="D105">
        <f t="shared" si="9"/>
        <v>0</v>
      </c>
      <c r="E105">
        <f t="shared" si="14"/>
        <v>600</v>
      </c>
      <c r="F105">
        <f t="shared" si="10"/>
        <v>0</v>
      </c>
      <c r="G105">
        <f t="shared" si="11"/>
        <v>0</v>
      </c>
      <c r="H105">
        <f t="shared" si="12"/>
        <v>0</v>
      </c>
      <c r="I105">
        <f t="shared" si="13"/>
        <v>0</v>
      </c>
      <c r="J105">
        <f t="shared" si="15"/>
        <v>0</v>
      </c>
    </row>
    <row r="106" spans="1:10" x14ac:dyDescent="0.15">
      <c r="A106" s="43">
        <v>0.31054398148148149</v>
      </c>
      <c r="B106" s="44">
        <v>0</v>
      </c>
      <c r="C106" s="38">
        <f t="shared" si="8"/>
        <v>2.0000000000035101</v>
      </c>
      <c r="D106">
        <f t="shared" si="9"/>
        <v>0</v>
      </c>
      <c r="E106">
        <f t="shared" si="14"/>
        <v>600</v>
      </c>
      <c r="F106">
        <f t="shared" si="10"/>
        <v>0</v>
      </c>
      <c r="G106">
        <f t="shared" si="11"/>
        <v>0</v>
      </c>
      <c r="H106">
        <f t="shared" si="12"/>
        <v>0</v>
      </c>
      <c r="I106">
        <f t="shared" si="13"/>
        <v>0</v>
      </c>
      <c r="J106">
        <f t="shared" si="15"/>
        <v>0</v>
      </c>
    </row>
    <row r="107" spans="1:10" x14ac:dyDescent="0.15">
      <c r="A107" s="43">
        <v>0.31056712962962962</v>
      </c>
      <c r="B107" s="44">
        <v>0</v>
      </c>
      <c r="C107" s="38">
        <f t="shared" si="8"/>
        <v>1.9999999999987139</v>
      </c>
      <c r="D107">
        <f t="shared" si="9"/>
        <v>0</v>
      </c>
      <c r="E107">
        <f t="shared" si="14"/>
        <v>600</v>
      </c>
      <c r="F107">
        <f t="shared" si="10"/>
        <v>0</v>
      </c>
      <c r="G107">
        <f t="shared" si="11"/>
        <v>0</v>
      </c>
      <c r="H107">
        <f t="shared" si="12"/>
        <v>0</v>
      </c>
      <c r="I107">
        <f t="shared" si="13"/>
        <v>0</v>
      </c>
      <c r="J107">
        <f t="shared" si="15"/>
        <v>0</v>
      </c>
    </row>
    <row r="108" spans="1:10" x14ac:dyDescent="0.15">
      <c r="A108" s="43">
        <v>0.31059027777777776</v>
      </c>
      <c r="B108" s="44">
        <v>0</v>
      </c>
      <c r="C108" s="38">
        <f t="shared" si="8"/>
        <v>1.9999999999987139</v>
      </c>
      <c r="D108">
        <f t="shared" si="9"/>
        <v>0</v>
      </c>
      <c r="E108">
        <f t="shared" si="14"/>
        <v>600</v>
      </c>
      <c r="F108">
        <f t="shared" si="10"/>
        <v>0</v>
      </c>
      <c r="G108">
        <f t="shared" si="11"/>
        <v>0</v>
      </c>
      <c r="H108">
        <f t="shared" si="12"/>
        <v>0</v>
      </c>
      <c r="I108">
        <f t="shared" si="13"/>
        <v>0</v>
      </c>
      <c r="J108">
        <f t="shared" si="15"/>
        <v>0</v>
      </c>
    </row>
    <row r="109" spans="1:10" x14ac:dyDescent="0.15">
      <c r="A109" s="43">
        <v>0.31061342592592595</v>
      </c>
      <c r="B109" s="44">
        <v>0</v>
      </c>
      <c r="C109" s="38">
        <f t="shared" si="8"/>
        <v>2.0000000000035101</v>
      </c>
      <c r="D109">
        <f t="shared" si="9"/>
        <v>0</v>
      </c>
      <c r="E109">
        <f t="shared" si="14"/>
        <v>600</v>
      </c>
      <c r="F109">
        <f t="shared" si="10"/>
        <v>0</v>
      </c>
      <c r="G109">
        <f t="shared" si="11"/>
        <v>0</v>
      </c>
      <c r="H109">
        <f t="shared" si="12"/>
        <v>0</v>
      </c>
      <c r="I109">
        <f t="shared" si="13"/>
        <v>0</v>
      </c>
      <c r="J109">
        <f t="shared" si="15"/>
        <v>0</v>
      </c>
    </row>
    <row r="110" spans="1:10" x14ac:dyDescent="0.15">
      <c r="A110" s="43">
        <v>0.31063657407407408</v>
      </c>
      <c r="B110" s="44">
        <v>0</v>
      </c>
      <c r="C110" s="38">
        <f t="shared" si="8"/>
        <v>1.9999999999987139</v>
      </c>
      <c r="D110">
        <f t="shared" si="9"/>
        <v>0</v>
      </c>
      <c r="E110">
        <f t="shared" si="14"/>
        <v>600</v>
      </c>
      <c r="F110">
        <f t="shared" si="10"/>
        <v>0</v>
      </c>
      <c r="G110">
        <f t="shared" si="11"/>
        <v>0</v>
      </c>
      <c r="H110">
        <f t="shared" si="12"/>
        <v>0</v>
      </c>
      <c r="I110">
        <f t="shared" si="13"/>
        <v>0</v>
      </c>
      <c r="J110">
        <f t="shared" si="15"/>
        <v>0</v>
      </c>
    </row>
    <row r="111" spans="1:10" x14ac:dyDescent="0.15">
      <c r="A111" s="43">
        <v>0.31065972222222221</v>
      </c>
      <c r="B111" s="44">
        <v>0</v>
      </c>
      <c r="C111" s="38">
        <f t="shared" si="8"/>
        <v>1.9999999999987139</v>
      </c>
      <c r="D111">
        <f t="shared" si="9"/>
        <v>0</v>
      </c>
      <c r="E111">
        <f t="shared" si="14"/>
        <v>600</v>
      </c>
      <c r="F111">
        <f t="shared" si="10"/>
        <v>0</v>
      </c>
      <c r="G111">
        <f t="shared" si="11"/>
        <v>0</v>
      </c>
      <c r="H111">
        <f t="shared" si="12"/>
        <v>0</v>
      </c>
      <c r="I111">
        <f t="shared" si="13"/>
        <v>0</v>
      </c>
      <c r="J111">
        <f t="shared" si="15"/>
        <v>0</v>
      </c>
    </row>
    <row r="112" spans="1:10" x14ac:dyDescent="0.15">
      <c r="A112" s="43">
        <v>0.3106828703703704</v>
      </c>
      <c r="B112" s="44">
        <v>0</v>
      </c>
      <c r="C112" s="38">
        <f t="shared" si="8"/>
        <v>2.0000000000035101</v>
      </c>
      <c r="D112">
        <f t="shared" si="9"/>
        <v>0</v>
      </c>
      <c r="E112">
        <f t="shared" si="14"/>
        <v>600</v>
      </c>
      <c r="F112">
        <f t="shared" si="10"/>
        <v>0</v>
      </c>
      <c r="G112">
        <f t="shared" si="11"/>
        <v>0</v>
      </c>
      <c r="H112">
        <f t="shared" si="12"/>
        <v>0</v>
      </c>
      <c r="I112">
        <f t="shared" si="13"/>
        <v>0</v>
      </c>
      <c r="J112">
        <f t="shared" si="15"/>
        <v>0</v>
      </c>
    </row>
    <row r="113" spans="1:10" x14ac:dyDescent="0.15">
      <c r="A113" s="43">
        <v>0.31071759259259263</v>
      </c>
      <c r="B113" s="44">
        <v>0</v>
      </c>
      <c r="C113" s="38">
        <f t="shared" si="8"/>
        <v>3.000000000000469</v>
      </c>
      <c r="D113">
        <f t="shared" si="9"/>
        <v>0</v>
      </c>
      <c r="E113">
        <f t="shared" si="14"/>
        <v>600</v>
      </c>
      <c r="F113">
        <f t="shared" si="10"/>
        <v>0</v>
      </c>
      <c r="G113">
        <f t="shared" si="11"/>
        <v>0</v>
      </c>
      <c r="H113">
        <f t="shared" si="12"/>
        <v>0</v>
      </c>
      <c r="I113">
        <f t="shared" si="13"/>
        <v>0</v>
      </c>
      <c r="J113">
        <f t="shared" si="15"/>
        <v>0</v>
      </c>
    </row>
    <row r="114" spans="1:10" x14ac:dyDescent="0.15">
      <c r="A114" s="43">
        <v>0.31074074074074071</v>
      </c>
      <c r="B114" s="44">
        <v>0</v>
      </c>
      <c r="C114" s="38">
        <f t="shared" si="8"/>
        <v>1.9999999999939178</v>
      </c>
      <c r="D114">
        <f t="shared" si="9"/>
        <v>0</v>
      </c>
      <c r="E114">
        <f t="shared" si="14"/>
        <v>600</v>
      </c>
      <c r="F114">
        <f t="shared" si="10"/>
        <v>0</v>
      </c>
      <c r="G114">
        <f t="shared" si="11"/>
        <v>0</v>
      </c>
      <c r="H114">
        <f t="shared" si="12"/>
        <v>0</v>
      </c>
      <c r="I114">
        <f t="shared" si="13"/>
        <v>0</v>
      </c>
      <c r="J114">
        <f t="shared" si="15"/>
        <v>0</v>
      </c>
    </row>
    <row r="115" spans="1:10" x14ac:dyDescent="0.15">
      <c r="A115" s="43">
        <v>0.3107638888888889</v>
      </c>
      <c r="B115" s="44">
        <v>0</v>
      </c>
      <c r="C115" s="38">
        <f t="shared" si="8"/>
        <v>2.0000000000035101</v>
      </c>
      <c r="D115">
        <f t="shared" si="9"/>
        <v>0</v>
      </c>
      <c r="E115">
        <f t="shared" si="14"/>
        <v>600</v>
      </c>
      <c r="F115">
        <f t="shared" si="10"/>
        <v>0</v>
      </c>
      <c r="G115">
        <f t="shared" si="11"/>
        <v>0</v>
      </c>
      <c r="H115">
        <f t="shared" si="12"/>
        <v>0</v>
      </c>
      <c r="I115">
        <f t="shared" si="13"/>
        <v>0</v>
      </c>
      <c r="J115">
        <f t="shared" si="15"/>
        <v>0</v>
      </c>
    </row>
    <row r="116" spans="1:10" x14ac:dyDescent="0.15">
      <c r="A116" s="43">
        <v>0.31078703703703703</v>
      </c>
      <c r="B116" s="44">
        <v>0</v>
      </c>
      <c r="C116" s="38">
        <f t="shared" si="8"/>
        <v>1.9999999999987139</v>
      </c>
      <c r="D116">
        <f t="shared" si="9"/>
        <v>0</v>
      </c>
      <c r="E116">
        <f t="shared" si="14"/>
        <v>600</v>
      </c>
      <c r="F116">
        <f t="shared" si="10"/>
        <v>0</v>
      </c>
      <c r="G116">
        <f t="shared" si="11"/>
        <v>0</v>
      </c>
      <c r="H116">
        <f t="shared" si="12"/>
        <v>0</v>
      </c>
      <c r="I116">
        <f t="shared" si="13"/>
        <v>0</v>
      </c>
      <c r="J116">
        <f t="shared" si="15"/>
        <v>0</v>
      </c>
    </row>
    <row r="117" spans="1:10" x14ac:dyDescent="0.15">
      <c r="A117" s="43">
        <v>0.31081018518518516</v>
      </c>
      <c r="B117" s="44">
        <v>0</v>
      </c>
      <c r="C117" s="38">
        <f t="shared" si="8"/>
        <v>1.9999999999987139</v>
      </c>
      <c r="D117">
        <f t="shared" si="9"/>
        <v>0</v>
      </c>
      <c r="E117">
        <f t="shared" si="14"/>
        <v>600</v>
      </c>
      <c r="F117">
        <f t="shared" si="10"/>
        <v>0</v>
      </c>
      <c r="G117">
        <f t="shared" si="11"/>
        <v>0</v>
      </c>
      <c r="H117">
        <f t="shared" si="12"/>
        <v>0</v>
      </c>
      <c r="I117">
        <f t="shared" si="13"/>
        <v>0</v>
      </c>
      <c r="J117">
        <f t="shared" si="15"/>
        <v>0</v>
      </c>
    </row>
    <row r="118" spans="1:10" x14ac:dyDescent="0.15">
      <c r="A118" s="43">
        <v>0.31083333333333335</v>
      </c>
      <c r="B118" s="44">
        <v>0</v>
      </c>
      <c r="C118" s="38">
        <f t="shared" si="8"/>
        <v>2.0000000000035101</v>
      </c>
      <c r="D118">
        <f t="shared" si="9"/>
        <v>0</v>
      </c>
      <c r="E118">
        <f t="shared" si="14"/>
        <v>600</v>
      </c>
      <c r="F118">
        <f t="shared" si="10"/>
        <v>0</v>
      </c>
      <c r="G118">
        <f t="shared" si="11"/>
        <v>0</v>
      </c>
      <c r="H118">
        <f t="shared" si="12"/>
        <v>0</v>
      </c>
      <c r="I118">
        <f t="shared" si="13"/>
        <v>0</v>
      </c>
      <c r="J118">
        <f t="shared" si="15"/>
        <v>0</v>
      </c>
    </row>
    <row r="119" spans="1:10" x14ac:dyDescent="0.15">
      <c r="A119" s="43">
        <v>0.31085648148148148</v>
      </c>
      <c r="B119" s="44">
        <v>0</v>
      </c>
      <c r="C119" s="38">
        <f t="shared" si="8"/>
        <v>1.9999999999987139</v>
      </c>
      <c r="D119">
        <f t="shared" si="9"/>
        <v>0</v>
      </c>
      <c r="E119">
        <f t="shared" si="14"/>
        <v>600</v>
      </c>
      <c r="F119">
        <f t="shared" si="10"/>
        <v>0</v>
      </c>
      <c r="G119">
        <f t="shared" si="11"/>
        <v>0</v>
      </c>
      <c r="H119">
        <f t="shared" si="12"/>
        <v>0</v>
      </c>
      <c r="I119">
        <f t="shared" si="13"/>
        <v>0</v>
      </c>
      <c r="J119">
        <f t="shared" si="15"/>
        <v>0</v>
      </c>
    </row>
    <row r="120" spans="1:10" x14ac:dyDescent="0.15">
      <c r="A120" s="43">
        <v>0.31087962962962962</v>
      </c>
      <c r="B120" s="44">
        <v>0</v>
      </c>
      <c r="C120" s="38">
        <f t="shared" si="8"/>
        <v>1.9999999999987139</v>
      </c>
      <c r="D120">
        <f t="shared" si="9"/>
        <v>0</v>
      </c>
      <c r="E120">
        <f t="shared" si="14"/>
        <v>600</v>
      </c>
      <c r="F120">
        <f t="shared" si="10"/>
        <v>0</v>
      </c>
      <c r="G120">
        <f t="shared" si="11"/>
        <v>0</v>
      </c>
      <c r="H120">
        <f t="shared" si="12"/>
        <v>0</v>
      </c>
      <c r="I120">
        <f t="shared" si="13"/>
        <v>0</v>
      </c>
      <c r="J120">
        <f t="shared" si="15"/>
        <v>0</v>
      </c>
    </row>
    <row r="121" spans="1:10" x14ac:dyDescent="0.15">
      <c r="A121" s="43">
        <v>0.31090277777777781</v>
      </c>
      <c r="B121" s="44">
        <v>0</v>
      </c>
      <c r="C121" s="38">
        <f t="shared" si="8"/>
        <v>2.0000000000035101</v>
      </c>
      <c r="D121">
        <f t="shared" si="9"/>
        <v>0</v>
      </c>
      <c r="E121">
        <f t="shared" si="14"/>
        <v>600</v>
      </c>
      <c r="F121">
        <f t="shared" si="10"/>
        <v>0</v>
      </c>
      <c r="G121">
        <f t="shared" si="11"/>
        <v>0</v>
      </c>
      <c r="H121">
        <f t="shared" si="12"/>
        <v>0</v>
      </c>
      <c r="I121">
        <f t="shared" si="13"/>
        <v>0</v>
      </c>
      <c r="J121">
        <f t="shared" si="15"/>
        <v>0</v>
      </c>
    </row>
    <row r="122" spans="1:10" x14ac:dyDescent="0.15">
      <c r="A122" s="43">
        <v>0.31092592592592594</v>
      </c>
      <c r="B122" s="44">
        <v>0</v>
      </c>
      <c r="C122" s="38">
        <f t="shared" si="8"/>
        <v>1.9999999999987139</v>
      </c>
      <c r="D122">
        <f t="shared" si="9"/>
        <v>0</v>
      </c>
      <c r="E122">
        <f t="shared" si="14"/>
        <v>600</v>
      </c>
      <c r="F122">
        <f t="shared" si="10"/>
        <v>0</v>
      </c>
      <c r="G122">
        <f t="shared" si="11"/>
        <v>0</v>
      </c>
      <c r="H122">
        <f t="shared" si="12"/>
        <v>0</v>
      </c>
      <c r="I122">
        <f t="shared" si="13"/>
        <v>0</v>
      </c>
      <c r="J122">
        <f t="shared" si="15"/>
        <v>0</v>
      </c>
    </row>
    <row r="123" spans="1:10" x14ac:dyDescent="0.15">
      <c r="A123" s="43">
        <v>0.31094907407407407</v>
      </c>
      <c r="B123" s="44">
        <v>0</v>
      </c>
      <c r="C123" s="38">
        <f t="shared" si="8"/>
        <v>1.9999999999987139</v>
      </c>
      <c r="D123">
        <f t="shared" si="9"/>
        <v>0</v>
      </c>
      <c r="E123">
        <f t="shared" si="14"/>
        <v>600</v>
      </c>
      <c r="F123">
        <f t="shared" si="10"/>
        <v>0</v>
      </c>
      <c r="G123">
        <f t="shared" si="11"/>
        <v>0</v>
      </c>
      <c r="H123">
        <f t="shared" si="12"/>
        <v>0</v>
      </c>
      <c r="I123">
        <f t="shared" si="13"/>
        <v>0</v>
      </c>
      <c r="J123">
        <f t="shared" si="15"/>
        <v>0</v>
      </c>
    </row>
    <row r="124" spans="1:10" x14ac:dyDescent="0.15">
      <c r="A124" s="43">
        <v>0.31097222222222221</v>
      </c>
      <c r="B124" s="44">
        <v>0</v>
      </c>
      <c r="C124" s="38">
        <f t="shared" si="8"/>
        <v>1.9999999999987139</v>
      </c>
      <c r="D124">
        <f t="shared" si="9"/>
        <v>0</v>
      </c>
      <c r="E124">
        <f t="shared" si="14"/>
        <v>600</v>
      </c>
      <c r="F124">
        <f t="shared" si="10"/>
        <v>0</v>
      </c>
      <c r="G124">
        <f t="shared" si="11"/>
        <v>0</v>
      </c>
      <c r="H124">
        <f t="shared" si="12"/>
        <v>0</v>
      </c>
      <c r="I124">
        <f t="shared" si="13"/>
        <v>0</v>
      </c>
      <c r="J124">
        <f t="shared" si="15"/>
        <v>0</v>
      </c>
    </row>
    <row r="125" spans="1:10" x14ac:dyDescent="0.15">
      <c r="A125" s="43">
        <v>0.31099537037037034</v>
      </c>
      <c r="B125" s="44">
        <v>0</v>
      </c>
      <c r="C125" s="38">
        <f t="shared" si="8"/>
        <v>1.9999999999987139</v>
      </c>
      <c r="D125">
        <f t="shared" si="9"/>
        <v>0</v>
      </c>
      <c r="E125">
        <f t="shared" si="14"/>
        <v>600</v>
      </c>
      <c r="F125">
        <f t="shared" si="10"/>
        <v>0</v>
      </c>
      <c r="G125">
        <f t="shared" si="11"/>
        <v>0</v>
      </c>
      <c r="H125">
        <f t="shared" si="12"/>
        <v>0</v>
      </c>
      <c r="I125">
        <f t="shared" si="13"/>
        <v>0</v>
      </c>
      <c r="J125">
        <f t="shared" si="15"/>
        <v>0</v>
      </c>
    </row>
    <row r="126" spans="1:10" x14ac:dyDescent="0.15">
      <c r="A126" s="43">
        <v>0.31101851851851853</v>
      </c>
      <c r="B126" s="44">
        <v>0</v>
      </c>
      <c r="C126" s="38">
        <f t="shared" si="8"/>
        <v>2.0000000000035101</v>
      </c>
      <c r="D126">
        <f t="shared" si="9"/>
        <v>0</v>
      </c>
      <c r="E126">
        <f t="shared" si="14"/>
        <v>600</v>
      </c>
      <c r="F126">
        <f t="shared" si="10"/>
        <v>0</v>
      </c>
      <c r="G126">
        <f t="shared" si="11"/>
        <v>0</v>
      </c>
      <c r="H126">
        <f t="shared" si="12"/>
        <v>0</v>
      </c>
      <c r="I126">
        <f t="shared" si="13"/>
        <v>0</v>
      </c>
      <c r="J126">
        <f t="shared" si="15"/>
        <v>0</v>
      </c>
    </row>
    <row r="127" spans="1:10" x14ac:dyDescent="0.15">
      <c r="A127" s="43">
        <v>0.31104166666666666</v>
      </c>
      <c r="B127" s="44">
        <v>0</v>
      </c>
      <c r="C127" s="38">
        <f t="shared" si="8"/>
        <v>1.9999999999987139</v>
      </c>
      <c r="D127">
        <f t="shared" si="9"/>
        <v>0</v>
      </c>
      <c r="E127">
        <f t="shared" si="14"/>
        <v>600</v>
      </c>
      <c r="F127">
        <f t="shared" si="10"/>
        <v>0</v>
      </c>
      <c r="G127">
        <f t="shared" si="11"/>
        <v>0</v>
      </c>
      <c r="H127">
        <f t="shared" si="12"/>
        <v>0</v>
      </c>
      <c r="I127">
        <f t="shared" si="13"/>
        <v>0</v>
      </c>
      <c r="J127">
        <f t="shared" si="15"/>
        <v>0</v>
      </c>
    </row>
    <row r="128" spans="1:10" x14ac:dyDescent="0.15">
      <c r="A128" s="43">
        <v>0.31106481481481479</v>
      </c>
      <c r="B128" s="44">
        <v>0</v>
      </c>
      <c r="C128" s="38">
        <f t="shared" si="8"/>
        <v>1.9999999999987139</v>
      </c>
      <c r="D128">
        <f t="shared" si="9"/>
        <v>0</v>
      </c>
      <c r="E128">
        <f t="shared" si="14"/>
        <v>600</v>
      </c>
      <c r="F128">
        <f t="shared" si="10"/>
        <v>0</v>
      </c>
      <c r="G128">
        <f t="shared" si="11"/>
        <v>0</v>
      </c>
      <c r="H128">
        <f t="shared" si="12"/>
        <v>0</v>
      </c>
      <c r="I128">
        <f t="shared" si="13"/>
        <v>0</v>
      </c>
      <c r="J128">
        <f t="shared" si="15"/>
        <v>0</v>
      </c>
    </row>
    <row r="129" spans="1:10" x14ac:dyDescent="0.15">
      <c r="A129" s="43">
        <v>0.31108796296296298</v>
      </c>
      <c r="B129" s="44">
        <v>0</v>
      </c>
      <c r="C129" s="38">
        <f t="shared" si="8"/>
        <v>2.0000000000035101</v>
      </c>
      <c r="D129">
        <f t="shared" si="9"/>
        <v>0</v>
      </c>
      <c r="E129">
        <f t="shared" si="14"/>
        <v>600</v>
      </c>
      <c r="F129">
        <f t="shared" si="10"/>
        <v>0</v>
      </c>
      <c r="G129">
        <f t="shared" si="11"/>
        <v>0</v>
      </c>
      <c r="H129">
        <f t="shared" si="12"/>
        <v>0</v>
      </c>
      <c r="I129">
        <f t="shared" si="13"/>
        <v>0</v>
      </c>
      <c r="J129">
        <f t="shared" si="15"/>
        <v>0</v>
      </c>
    </row>
    <row r="130" spans="1:10" x14ac:dyDescent="0.15">
      <c r="A130" s="43">
        <v>0.31111111111111112</v>
      </c>
      <c r="B130" s="44">
        <v>0</v>
      </c>
      <c r="C130" s="38">
        <f t="shared" si="8"/>
        <v>1.9999999999987139</v>
      </c>
      <c r="D130">
        <f t="shared" si="9"/>
        <v>0</v>
      </c>
      <c r="E130">
        <f t="shared" si="14"/>
        <v>600</v>
      </c>
      <c r="F130">
        <f t="shared" si="10"/>
        <v>0</v>
      </c>
      <c r="G130">
        <f t="shared" si="11"/>
        <v>0</v>
      </c>
      <c r="H130">
        <f t="shared" si="12"/>
        <v>0</v>
      </c>
      <c r="I130">
        <f t="shared" si="13"/>
        <v>0</v>
      </c>
      <c r="J130">
        <f t="shared" si="15"/>
        <v>0</v>
      </c>
    </row>
    <row r="131" spans="1:10" x14ac:dyDescent="0.15">
      <c r="A131" s="43">
        <v>0.31113425925925925</v>
      </c>
      <c r="B131" s="44">
        <v>0</v>
      </c>
      <c r="C131" s="38">
        <f t="shared" si="8"/>
        <v>1.9999999999987139</v>
      </c>
      <c r="D131">
        <f t="shared" si="9"/>
        <v>0</v>
      </c>
      <c r="E131">
        <f t="shared" si="14"/>
        <v>600</v>
      </c>
      <c r="F131">
        <f t="shared" si="10"/>
        <v>0</v>
      </c>
      <c r="G131">
        <f t="shared" si="11"/>
        <v>0</v>
      </c>
      <c r="H131">
        <f t="shared" si="12"/>
        <v>0</v>
      </c>
      <c r="I131">
        <f t="shared" si="13"/>
        <v>0</v>
      </c>
      <c r="J131">
        <f t="shared" si="15"/>
        <v>0</v>
      </c>
    </row>
    <row r="132" spans="1:10" x14ac:dyDescent="0.15">
      <c r="A132" s="43">
        <v>0.31115740740740744</v>
      </c>
      <c r="B132" s="44">
        <v>0</v>
      </c>
      <c r="C132" s="38">
        <f t="shared" ref="C132:C195" si="16">(A132-A131)*3600*24</f>
        <v>2.0000000000035101</v>
      </c>
      <c r="D132">
        <f t="shared" ref="D132:D195" si="17">1.0525*B132^2-1.3*B132</f>
        <v>0</v>
      </c>
      <c r="E132">
        <f t="shared" si="14"/>
        <v>600</v>
      </c>
      <c r="F132">
        <f t="shared" ref="F132:F195" si="18">D132/E132*100</f>
        <v>0</v>
      </c>
      <c r="G132">
        <f t="shared" ref="G132:G195" si="19">IF(F132&gt;5,(60.88*(F132/100)^2-80.699*(F132/100)+247.56)*E132/1000,0)</f>
        <v>0</v>
      </c>
      <c r="H132">
        <f t="shared" ref="H132:H195" si="20">G132/0.83</f>
        <v>0</v>
      </c>
      <c r="I132">
        <f t="shared" ref="I132:I195" si="21">H132*C132/3600</f>
        <v>0</v>
      </c>
      <c r="J132">
        <f t="shared" si="15"/>
        <v>0</v>
      </c>
    </row>
    <row r="133" spans="1:10" x14ac:dyDescent="0.15">
      <c r="A133" s="43">
        <v>0.31118055555555557</v>
      </c>
      <c r="B133" s="44">
        <v>0</v>
      </c>
      <c r="C133" s="38">
        <f t="shared" si="16"/>
        <v>1.9999999999987139</v>
      </c>
      <c r="D133">
        <f t="shared" si="17"/>
        <v>0</v>
      </c>
      <c r="E133">
        <f t="shared" ref="E133:E196" si="22">E132</f>
        <v>600</v>
      </c>
      <c r="F133">
        <f t="shared" si="18"/>
        <v>0</v>
      </c>
      <c r="G133">
        <f t="shared" si="19"/>
        <v>0</v>
      </c>
      <c r="H133">
        <f t="shared" si="20"/>
        <v>0</v>
      </c>
      <c r="I133">
        <f t="shared" si="21"/>
        <v>0</v>
      </c>
      <c r="J133">
        <f t="shared" si="15"/>
        <v>0</v>
      </c>
    </row>
    <row r="134" spans="1:10" x14ac:dyDescent="0.15">
      <c r="A134" s="43">
        <v>0.3112037037037037</v>
      </c>
      <c r="B134" s="44">
        <v>0</v>
      </c>
      <c r="C134" s="38">
        <f t="shared" si="16"/>
        <v>1.9999999999987139</v>
      </c>
      <c r="D134">
        <f t="shared" si="17"/>
        <v>0</v>
      </c>
      <c r="E134">
        <f t="shared" si="22"/>
        <v>600</v>
      </c>
      <c r="F134">
        <f t="shared" si="18"/>
        <v>0</v>
      </c>
      <c r="G134">
        <f t="shared" si="19"/>
        <v>0</v>
      </c>
      <c r="H134">
        <f t="shared" si="20"/>
        <v>0</v>
      </c>
      <c r="I134">
        <f t="shared" si="21"/>
        <v>0</v>
      </c>
      <c r="J134">
        <f t="shared" ref="J134:J197" si="23">J133+I134</f>
        <v>0</v>
      </c>
    </row>
    <row r="135" spans="1:10" x14ac:dyDescent="0.15">
      <c r="A135" s="43">
        <v>0.31122685185185184</v>
      </c>
      <c r="B135" s="44">
        <v>0</v>
      </c>
      <c r="C135" s="38">
        <f t="shared" si="16"/>
        <v>1.9999999999987139</v>
      </c>
      <c r="D135">
        <f t="shared" si="17"/>
        <v>0</v>
      </c>
      <c r="E135">
        <f t="shared" si="22"/>
        <v>600</v>
      </c>
      <c r="F135">
        <f t="shared" si="18"/>
        <v>0</v>
      </c>
      <c r="G135">
        <f t="shared" si="19"/>
        <v>0</v>
      </c>
      <c r="H135">
        <f t="shared" si="20"/>
        <v>0</v>
      </c>
      <c r="I135">
        <f t="shared" si="21"/>
        <v>0</v>
      </c>
      <c r="J135">
        <f t="shared" si="23"/>
        <v>0</v>
      </c>
    </row>
    <row r="136" spans="1:10" x14ac:dyDescent="0.15">
      <c r="A136" s="43">
        <v>0.31126157407407407</v>
      </c>
      <c r="B136" s="44">
        <v>0</v>
      </c>
      <c r="C136" s="38">
        <f t="shared" si="16"/>
        <v>3.000000000000469</v>
      </c>
      <c r="D136">
        <f t="shared" si="17"/>
        <v>0</v>
      </c>
      <c r="E136">
        <f t="shared" si="22"/>
        <v>600</v>
      </c>
      <c r="F136">
        <f t="shared" si="18"/>
        <v>0</v>
      </c>
      <c r="G136">
        <f t="shared" si="19"/>
        <v>0</v>
      </c>
      <c r="H136">
        <f t="shared" si="20"/>
        <v>0</v>
      </c>
      <c r="I136">
        <f t="shared" si="21"/>
        <v>0</v>
      </c>
      <c r="J136">
        <f t="shared" si="23"/>
        <v>0</v>
      </c>
    </row>
    <row r="137" spans="1:10" x14ac:dyDescent="0.15">
      <c r="A137" s="43">
        <v>0.3112847222222222</v>
      </c>
      <c r="B137" s="44">
        <v>0</v>
      </c>
      <c r="C137" s="38">
        <f t="shared" si="16"/>
        <v>1.9999999999987139</v>
      </c>
      <c r="D137">
        <f t="shared" si="17"/>
        <v>0</v>
      </c>
      <c r="E137">
        <f t="shared" si="22"/>
        <v>600</v>
      </c>
      <c r="F137">
        <f t="shared" si="18"/>
        <v>0</v>
      </c>
      <c r="G137">
        <f t="shared" si="19"/>
        <v>0</v>
      </c>
      <c r="H137">
        <f t="shared" si="20"/>
        <v>0</v>
      </c>
      <c r="I137">
        <f t="shared" si="21"/>
        <v>0</v>
      </c>
      <c r="J137">
        <f t="shared" si="23"/>
        <v>0</v>
      </c>
    </row>
    <row r="138" spans="1:10" x14ac:dyDescent="0.15">
      <c r="A138" s="43">
        <v>0.31130787037037039</v>
      </c>
      <c r="B138" s="44">
        <v>0</v>
      </c>
      <c r="C138" s="38">
        <f t="shared" si="16"/>
        <v>2.0000000000035101</v>
      </c>
      <c r="D138">
        <f t="shared" si="17"/>
        <v>0</v>
      </c>
      <c r="E138">
        <f t="shared" si="22"/>
        <v>600</v>
      </c>
      <c r="F138">
        <f t="shared" si="18"/>
        <v>0</v>
      </c>
      <c r="G138">
        <f t="shared" si="19"/>
        <v>0</v>
      </c>
      <c r="H138">
        <f t="shared" si="20"/>
        <v>0</v>
      </c>
      <c r="I138">
        <f t="shared" si="21"/>
        <v>0</v>
      </c>
      <c r="J138">
        <f t="shared" si="23"/>
        <v>0</v>
      </c>
    </row>
    <row r="139" spans="1:10" x14ac:dyDescent="0.15">
      <c r="A139" s="43">
        <v>0.31133101851851852</v>
      </c>
      <c r="B139" s="44">
        <v>0</v>
      </c>
      <c r="C139" s="38">
        <f t="shared" si="16"/>
        <v>1.9999999999987139</v>
      </c>
      <c r="D139">
        <f t="shared" si="17"/>
        <v>0</v>
      </c>
      <c r="E139">
        <f t="shared" si="22"/>
        <v>600</v>
      </c>
      <c r="F139">
        <f t="shared" si="18"/>
        <v>0</v>
      </c>
      <c r="G139">
        <f t="shared" si="19"/>
        <v>0</v>
      </c>
      <c r="H139">
        <f t="shared" si="20"/>
        <v>0</v>
      </c>
      <c r="I139">
        <f t="shared" si="21"/>
        <v>0</v>
      </c>
      <c r="J139">
        <f t="shared" si="23"/>
        <v>0</v>
      </c>
    </row>
    <row r="140" spans="1:10" x14ac:dyDescent="0.15">
      <c r="A140" s="43">
        <v>0.31135416666666665</v>
      </c>
      <c r="B140" s="44">
        <v>0</v>
      </c>
      <c r="C140" s="38">
        <f t="shared" si="16"/>
        <v>1.9999999999987139</v>
      </c>
      <c r="D140">
        <f t="shared" si="17"/>
        <v>0</v>
      </c>
      <c r="E140">
        <f t="shared" si="22"/>
        <v>600</v>
      </c>
      <c r="F140">
        <f t="shared" si="18"/>
        <v>0</v>
      </c>
      <c r="G140">
        <f t="shared" si="19"/>
        <v>0</v>
      </c>
      <c r="H140">
        <f t="shared" si="20"/>
        <v>0</v>
      </c>
      <c r="I140">
        <f t="shared" si="21"/>
        <v>0</v>
      </c>
      <c r="J140">
        <f t="shared" si="23"/>
        <v>0</v>
      </c>
    </row>
    <row r="141" spans="1:10" x14ac:dyDescent="0.15">
      <c r="A141" s="43">
        <v>0.31137731481481484</v>
      </c>
      <c r="B141" s="44">
        <v>0</v>
      </c>
      <c r="C141" s="38">
        <f t="shared" si="16"/>
        <v>2.0000000000035101</v>
      </c>
      <c r="D141">
        <f t="shared" si="17"/>
        <v>0</v>
      </c>
      <c r="E141">
        <f t="shared" si="22"/>
        <v>600</v>
      </c>
      <c r="F141">
        <f t="shared" si="18"/>
        <v>0</v>
      </c>
      <c r="G141">
        <f t="shared" si="19"/>
        <v>0</v>
      </c>
      <c r="H141">
        <f t="shared" si="20"/>
        <v>0</v>
      </c>
      <c r="I141">
        <f t="shared" si="21"/>
        <v>0</v>
      </c>
      <c r="J141">
        <f t="shared" si="23"/>
        <v>0</v>
      </c>
    </row>
    <row r="142" spans="1:10" x14ac:dyDescent="0.15">
      <c r="A142" s="43">
        <v>0.31140046296296298</v>
      </c>
      <c r="B142" s="44">
        <v>0</v>
      </c>
      <c r="C142" s="38">
        <f t="shared" si="16"/>
        <v>1.9999999999987139</v>
      </c>
      <c r="D142">
        <f t="shared" si="17"/>
        <v>0</v>
      </c>
      <c r="E142">
        <f t="shared" si="22"/>
        <v>600</v>
      </c>
      <c r="F142">
        <f t="shared" si="18"/>
        <v>0</v>
      </c>
      <c r="G142">
        <f t="shared" si="19"/>
        <v>0</v>
      </c>
      <c r="H142">
        <f t="shared" si="20"/>
        <v>0</v>
      </c>
      <c r="I142">
        <f t="shared" si="21"/>
        <v>0</v>
      </c>
      <c r="J142">
        <f t="shared" si="23"/>
        <v>0</v>
      </c>
    </row>
    <row r="143" spans="1:10" x14ac:dyDescent="0.15">
      <c r="A143" s="43">
        <v>0.31142361111111111</v>
      </c>
      <c r="B143" s="44">
        <v>0</v>
      </c>
      <c r="C143" s="38">
        <f t="shared" si="16"/>
        <v>1.9999999999987139</v>
      </c>
      <c r="D143">
        <f t="shared" si="17"/>
        <v>0</v>
      </c>
      <c r="E143">
        <f t="shared" si="22"/>
        <v>600</v>
      </c>
      <c r="F143">
        <f t="shared" si="18"/>
        <v>0</v>
      </c>
      <c r="G143">
        <f t="shared" si="19"/>
        <v>0</v>
      </c>
      <c r="H143">
        <f t="shared" si="20"/>
        <v>0</v>
      </c>
      <c r="I143">
        <f t="shared" si="21"/>
        <v>0</v>
      </c>
      <c r="J143">
        <f t="shared" si="23"/>
        <v>0</v>
      </c>
    </row>
    <row r="144" spans="1:10" x14ac:dyDescent="0.15">
      <c r="A144" s="43">
        <v>0.31144675925925924</v>
      </c>
      <c r="B144" s="44">
        <v>0</v>
      </c>
      <c r="C144" s="38">
        <f t="shared" si="16"/>
        <v>1.9999999999987139</v>
      </c>
      <c r="D144">
        <f t="shared" si="17"/>
        <v>0</v>
      </c>
      <c r="E144">
        <f t="shared" si="22"/>
        <v>600</v>
      </c>
      <c r="F144">
        <f t="shared" si="18"/>
        <v>0</v>
      </c>
      <c r="G144">
        <f t="shared" si="19"/>
        <v>0</v>
      </c>
      <c r="H144">
        <f t="shared" si="20"/>
        <v>0</v>
      </c>
      <c r="I144">
        <f t="shared" si="21"/>
        <v>0</v>
      </c>
      <c r="J144">
        <f t="shared" si="23"/>
        <v>0</v>
      </c>
    </row>
    <row r="145" spans="1:10" x14ac:dyDescent="0.15">
      <c r="A145" s="43">
        <v>0.31146990740740738</v>
      </c>
      <c r="B145" s="44">
        <v>0</v>
      </c>
      <c r="C145" s="38">
        <f t="shared" si="16"/>
        <v>1.9999999999987139</v>
      </c>
      <c r="D145">
        <f t="shared" si="17"/>
        <v>0</v>
      </c>
      <c r="E145">
        <f t="shared" si="22"/>
        <v>600</v>
      </c>
      <c r="F145">
        <f t="shared" si="18"/>
        <v>0</v>
      </c>
      <c r="G145">
        <f t="shared" si="19"/>
        <v>0</v>
      </c>
      <c r="H145">
        <f t="shared" si="20"/>
        <v>0</v>
      </c>
      <c r="I145">
        <f t="shared" si="21"/>
        <v>0</v>
      </c>
      <c r="J145">
        <f t="shared" si="23"/>
        <v>0</v>
      </c>
    </row>
    <row r="146" spans="1:10" x14ac:dyDescent="0.15">
      <c r="A146" s="43">
        <v>0.31149305555555556</v>
      </c>
      <c r="B146" s="44">
        <v>0</v>
      </c>
      <c r="C146" s="38">
        <f t="shared" si="16"/>
        <v>2.0000000000035101</v>
      </c>
      <c r="D146">
        <f t="shared" si="17"/>
        <v>0</v>
      </c>
      <c r="E146">
        <f t="shared" si="22"/>
        <v>600</v>
      </c>
      <c r="F146">
        <f t="shared" si="18"/>
        <v>0</v>
      </c>
      <c r="G146">
        <f t="shared" si="19"/>
        <v>0</v>
      </c>
      <c r="H146">
        <f t="shared" si="20"/>
        <v>0</v>
      </c>
      <c r="I146">
        <f t="shared" si="21"/>
        <v>0</v>
      </c>
      <c r="J146">
        <f t="shared" si="23"/>
        <v>0</v>
      </c>
    </row>
    <row r="147" spans="1:10" x14ac:dyDescent="0.15">
      <c r="A147" s="43">
        <v>0.3115162037037037</v>
      </c>
      <c r="B147" s="44">
        <v>0</v>
      </c>
      <c r="C147" s="38">
        <f t="shared" si="16"/>
        <v>1.9999999999987139</v>
      </c>
      <c r="D147">
        <f t="shared" si="17"/>
        <v>0</v>
      </c>
      <c r="E147">
        <f t="shared" si="22"/>
        <v>600</v>
      </c>
      <c r="F147">
        <f t="shared" si="18"/>
        <v>0</v>
      </c>
      <c r="G147">
        <f t="shared" si="19"/>
        <v>0</v>
      </c>
      <c r="H147">
        <f t="shared" si="20"/>
        <v>0</v>
      </c>
      <c r="I147">
        <f t="shared" si="21"/>
        <v>0</v>
      </c>
      <c r="J147">
        <f t="shared" si="23"/>
        <v>0</v>
      </c>
    </row>
    <row r="148" spans="1:10" x14ac:dyDescent="0.15">
      <c r="A148" s="43">
        <v>0.31153935185185183</v>
      </c>
      <c r="B148" s="44">
        <v>0</v>
      </c>
      <c r="C148" s="38">
        <f t="shared" si="16"/>
        <v>1.9999999999987139</v>
      </c>
      <c r="D148">
        <f t="shared" si="17"/>
        <v>0</v>
      </c>
      <c r="E148">
        <f t="shared" si="22"/>
        <v>600</v>
      </c>
      <c r="F148">
        <f t="shared" si="18"/>
        <v>0</v>
      </c>
      <c r="G148">
        <f t="shared" si="19"/>
        <v>0</v>
      </c>
      <c r="H148">
        <f t="shared" si="20"/>
        <v>0</v>
      </c>
      <c r="I148">
        <f t="shared" si="21"/>
        <v>0</v>
      </c>
      <c r="J148">
        <f t="shared" si="23"/>
        <v>0</v>
      </c>
    </row>
    <row r="149" spans="1:10" x14ac:dyDescent="0.15">
      <c r="A149" s="43">
        <v>0.31156250000000002</v>
      </c>
      <c r="B149" s="44">
        <v>0</v>
      </c>
      <c r="C149" s="38">
        <f t="shared" si="16"/>
        <v>2.0000000000035101</v>
      </c>
      <c r="D149">
        <f t="shared" si="17"/>
        <v>0</v>
      </c>
      <c r="E149">
        <f t="shared" si="22"/>
        <v>600</v>
      </c>
      <c r="F149">
        <f t="shared" si="18"/>
        <v>0</v>
      </c>
      <c r="G149">
        <f t="shared" si="19"/>
        <v>0</v>
      </c>
      <c r="H149">
        <f t="shared" si="20"/>
        <v>0</v>
      </c>
      <c r="I149">
        <f t="shared" si="21"/>
        <v>0</v>
      </c>
      <c r="J149">
        <f t="shared" si="23"/>
        <v>0</v>
      </c>
    </row>
    <row r="150" spans="1:10" x14ac:dyDescent="0.15">
      <c r="A150" s="43">
        <v>0.31158564814814815</v>
      </c>
      <c r="B150" s="44">
        <v>0</v>
      </c>
      <c r="C150" s="38">
        <f t="shared" si="16"/>
        <v>1.9999999999987139</v>
      </c>
      <c r="D150">
        <f t="shared" si="17"/>
        <v>0</v>
      </c>
      <c r="E150">
        <f t="shared" si="22"/>
        <v>600</v>
      </c>
      <c r="F150">
        <f t="shared" si="18"/>
        <v>0</v>
      </c>
      <c r="G150">
        <f t="shared" si="19"/>
        <v>0</v>
      </c>
      <c r="H150">
        <f t="shared" si="20"/>
        <v>0</v>
      </c>
      <c r="I150">
        <f t="shared" si="21"/>
        <v>0</v>
      </c>
      <c r="J150">
        <f t="shared" si="23"/>
        <v>0</v>
      </c>
    </row>
    <row r="151" spans="1:10" x14ac:dyDescent="0.15">
      <c r="A151" s="43">
        <v>0.31160879629629629</v>
      </c>
      <c r="B151" s="44">
        <v>0</v>
      </c>
      <c r="C151" s="38">
        <f t="shared" si="16"/>
        <v>1.9999999999987139</v>
      </c>
      <c r="D151">
        <f t="shared" si="17"/>
        <v>0</v>
      </c>
      <c r="E151">
        <f t="shared" si="22"/>
        <v>600</v>
      </c>
      <c r="F151">
        <f t="shared" si="18"/>
        <v>0</v>
      </c>
      <c r="G151">
        <f t="shared" si="19"/>
        <v>0</v>
      </c>
      <c r="H151">
        <f t="shared" si="20"/>
        <v>0</v>
      </c>
      <c r="I151">
        <f t="shared" si="21"/>
        <v>0</v>
      </c>
      <c r="J151">
        <f t="shared" si="23"/>
        <v>0</v>
      </c>
    </row>
    <row r="152" spans="1:10" x14ac:dyDescent="0.15">
      <c r="A152" s="43">
        <v>0.31163194444444448</v>
      </c>
      <c r="B152" s="44">
        <v>0</v>
      </c>
      <c r="C152" s="38">
        <f t="shared" si="16"/>
        <v>2.0000000000035101</v>
      </c>
      <c r="D152">
        <f t="shared" si="17"/>
        <v>0</v>
      </c>
      <c r="E152">
        <f t="shared" si="22"/>
        <v>600</v>
      </c>
      <c r="F152">
        <f t="shared" si="18"/>
        <v>0</v>
      </c>
      <c r="G152">
        <f t="shared" si="19"/>
        <v>0</v>
      </c>
      <c r="H152">
        <f t="shared" si="20"/>
        <v>0</v>
      </c>
      <c r="I152">
        <f t="shared" si="21"/>
        <v>0</v>
      </c>
      <c r="J152">
        <f t="shared" si="23"/>
        <v>0</v>
      </c>
    </row>
    <row r="153" spans="1:10" x14ac:dyDescent="0.15">
      <c r="A153" s="43">
        <v>0.31165509259259261</v>
      </c>
      <c r="B153" s="44">
        <v>0</v>
      </c>
      <c r="C153" s="38">
        <f t="shared" si="16"/>
        <v>1.9999999999987139</v>
      </c>
      <c r="D153">
        <f t="shared" si="17"/>
        <v>0</v>
      </c>
      <c r="E153">
        <f t="shared" si="22"/>
        <v>600</v>
      </c>
      <c r="F153">
        <f t="shared" si="18"/>
        <v>0</v>
      </c>
      <c r="G153">
        <f t="shared" si="19"/>
        <v>0</v>
      </c>
      <c r="H153">
        <f t="shared" si="20"/>
        <v>0</v>
      </c>
      <c r="I153">
        <f t="shared" si="21"/>
        <v>0</v>
      </c>
      <c r="J153">
        <f t="shared" si="23"/>
        <v>0</v>
      </c>
    </row>
    <row r="154" spans="1:10" x14ac:dyDescent="0.15">
      <c r="A154" s="43">
        <v>0.31167824074074074</v>
      </c>
      <c r="B154" s="44">
        <v>0</v>
      </c>
      <c r="C154" s="38">
        <f t="shared" si="16"/>
        <v>1.9999999999987139</v>
      </c>
      <c r="D154">
        <f t="shared" si="17"/>
        <v>0</v>
      </c>
      <c r="E154">
        <f t="shared" si="22"/>
        <v>600</v>
      </c>
      <c r="F154">
        <f t="shared" si="18"/>
        <v>0</v>
      </c>
      <c r="G154">
        <f t="shared" si="19"/>
        <v>0</v>
      </c>
      <c r="H154">
        <f t="shared" si="20"/>
        <v>0</v>
      </c>
      <c r="I154">
        <f t="shared" si="21"/>
        <v>0</v>
      </c>
      <c r="J154">
        <f t="shared" si="23"/>
        <v>0</v>
      </c>
    </row>
    <row r="155" spans="1:10" x14ac:dyDescent="0.15">
      <c r="A155" s="43">
        <v>0.31170138888888888</v>
      </c>
      <c r="B155" s="44">
        <v>0</v>
      </c>
      <c r="C155" s="38">
        <f t="shared" si="16"/>
        <v>1.9999999999987139</v>
      </c>
      <c r="D155">
        <f t="shared" si="17"/>
        <v>0</v>
      </c>
      <c r="E155">
        <f t="shared" si="22"/>
        <v>600</v>
      </c>
      <c r="F155">
        <f t="shared" si="18"/>
        <v>0</v>
      </c>
      <c r="G155">
        <f t="shared" si="19"/>
        <v>0</v>
      </c>
      <c r="H155">
        <f t="shared" si="20"/>
        <v>0</v>
      </c>
      <c r="I155">
        <f t="shared" si="21"/>
        <v>0</v>
      </c>
      <c r="J155">
        <f t="shared" si="23"/>
        <v>0</v>
      </c>
    </row>
    <row r="156" spans="1:10" x14ac:dyDescent="0.15">
      <c r="A156" s="43">
        <v>0.31172453703703701</v>
      </c>
      <c r="B156" s="44">
        <v>0</v>
      </c>
      <c r="C156" s="38">
        <f t="shared" si="16"/>
        <v>1.9999999999987139</v>
      </c>
      <c r="D156">
        <f t="shared" si="17"/>
        <v>0</v>
      </c>
      <c r="E156">
        <f t="shared" si="22"/>
        <v>600</v>
      </c>
      <c r="F156">
        <f t="shared" si="18"/>
        <v>0</v>
      </c>
      <c r="G156">
        <f t="shared" si="19"/>
        <v>0</v>
      </c>
      <c r="H156">
        <f t="shared" si="20"/>
        <v>0</v>
      </c>
      <c r="I156">
        <f t="shared" si="21"/>
        <v>0</v>
      </c>
      <c r="J156">
        <f t="shared" si="23"/>
        <v>0</v>
      </c>
    </row>
    <row r="157" spans="1:10" x14ac:dyDescent="0.15">
      <c r="A157" s="43">
        <v>0.3117476851851852</v>
      </c>
      <c r="B157" s="44">
        <v>0</v>
      </c>
      <c r="C157" s="38">
        <f t="shared" si="16"/>
        <v>2.0000000000035101</v>
      </c>
      <c r="D157">
        <f t="shared" si="17"/>
        <v>0</v>
      </c>
      <c r="E157">
        <f t="shared" si="22"/>
        <v>600</v>
      </c>
      <c r="F157">
        <f t="shared" si="18"/>
        <v>0</v>
      </c>
      <c r="G157">
        <f t="shared" si="19"/>
        <v>0</v>
      </c>
      <c r="H157">
        <f t="shared" si="20"/>
        <v>0</v>
      </c>
      <c r="I157">
        <f t="shared" si="21"/>
        <v>0</v>
      </c>
      <c r="J157">
        <f t="shared" si="23"/>
        <v>0</v>
      </c>
    </row>
    <row r="158" spans="1:10" x14ac:dyDescent="0.15">
      <c r="A158" s="43">
        <v>0.31177083333333333</v>
      </c>
      <c r="B158" s="44">
        <v>0</v>
      </c>
      <c r="C158" s="38">
        <f t="shared" si="16"/>
        <v>1.9999999999987139</v>
      </c>
      <c r="D158">
        <f t="shared" si="17"/>
        <v>0</v>
      </c>
      <c r="E158">
        <f t="shared" si="22"/>
        <v>600</v>
      </c>
      <c r="F158">
        <f t="shared" si="18"/>
        <v>0</v>
      </c>
      <c r="G158">
        <f t="shared" si="19"/>
        <v>0</v>
      </c>
      <c r="H158">
        <f t="shared" si="20"/>
        <v>0</v>
      </c>
      <c r="I158">
        <f t="shared" si="21"/>
        <v>0</v>
      </c>
      <c r="J158">
        <f t="shared" si="23"/>
        <v>0</v>
      </c>
    </row>
    <row r="159" spans="1:10" x14ac:dyDescent="0.15">
      <c r="A159" s="43">
        <v>0.31179398148148146</v>
      </c>
      <c r="B159" s="44">
        <v>0</v>
      </c>
      <c r="C159" s="38">
        <f t="shared" si="16"/>
        <v>1.9999999999987139</v>
      </c>
      <c r="D159">
        <f t="shared" si="17"/>
        <v>0</v>
      </c>
      <c r="E159">
        <f t="shared" si="22"/>
        <v>600</v>
      </c>
      <c r="F159">
        <f t="shared" si="18"/>
        <v>0</v>
      </c>
      <c r="G159">
        <f t="shared" si="19"/>
        <v>0</v>
      </c>
      <c r="H159">
        <f t="shared" si="20"/>
        <v>0</v>
      </c>
      <c r="I159">
        <f t="shared" si="21"/>
        <v>0</v>
      </c>
      <c r="J159">
        <f t="shared" si="23"/>
        <v>0</v>
      </c>
    </row>
    <row r="160" spans="1:10" x14ac:dyDescent="0.15">
      <c r="A160" s="43">
        <v>0.31181712962962965</v>
      </c>
      <c r="B160" s="44">
        <v>0</v>
      </c>
      <c r="C160" s="38">
        <f t="shared" si="16"/>
        <v>2.0000000000035101</v>
      </c>
      <c r="D160">
        <f t="shared" si="17"/>
        <v>0</v>
      </c>
      <c r="E160">
        <f t="shared" si="22"/>
        <v>600</v>
      </c>
      <c r="F160">
        <f t="shared" si="18"/>
        <v>0</v>
      </c>
      <c r="G160">
        <f t="shared" si="19"/>
        <v>0</v>
      </c>
      <c r="H160">
        <f t="shared" si="20"/>
        <v>0</v>
      </c>
      <c r="I160">
        <f t="shared" si="21"/>
        <v>0</v>
      </c>
      <c r="J160">
        <f t="shared" si="23"/>
        <v>0</v>
      </c>
    </row>
    <row r="161" spans="1:10" x14ac:dyDescent="0.15">
      <c r="A161" s="43">
        <v>0.31184027777777779</v>
      </c>
      <c r="B161" s="44">
        <v>0</v>
      </c>
      <c r="C161" s="38">
        <f t="shared" si="16"/>
        <v>1.9999999999987139</v>
      </c>
      <c r="D161">
        <f t="shared" si="17"/>
        <v>0</v>
      </c>
      <c r="E161">
        <f t="shared" si="22"/>
        <v>600</v>
      </c>
      <c r="F161">
        <f t="shared" si="18"/>
        <v>0</v>
      </c>
      <c r="G161">
        <f t="shared" si="19"/>
        <v>0</v>
      </c>
      <c r="H161">
        <f t="shared" si="20"/>
        <v>0</v>
      </c>
      <c r="I161">
        <f t="shared" si="21"/>
        <v>0</v>
      </c>
      <c r="J161">
        <f t="shared" si="23"/>
        <v>0</v>
      </c>
    </row>
    <row r="162" spans="1:10" x14ac:dyDescent="0.15">
      <c r="A162" s="43">
        <v>0.31186342592592592</v>
      </c>
      <c r="B162" s="44">
        <v>0</v>
      </c>
      <c r="C162" s="38">
        <f t="shared" si="16"/>
        <v>1.9999999999987139</v>
      </c>
      <c r="D162">
        <f t="shared" si="17"/>
        <v>0</v>
      </c>
      <c r="E162">
        <f t="shared" si="22"/>
        <v>600</v>
      </c>
      <c r="F162">
        <f t="shared" si="18"/>
        <v>0</v>
      </c>
      <c r="G162">
        <f t="shared" si="19"/>
        <v>0</v>
      </c>
      <c r="H162">
        <f t="shared" si="20"/>
        <v>0</v>
      </c>
      <c r="I162">
        <f t="shared" si="21"/>
        <v>0</v>
      </c>
      <c r="J162">
        <f t="shared" si="23"/>
        <v>0</v>
      </c>
    </row>
    <row r="163" spans="1:10" x14ac:dyDescent="0.15">
      <c r="A163" s="43">
        <v>0.31188657407407411</v>
      </c>
      <c r="B163" s="44">
        <v>0</v>
      </c>
      <c r="C163" s="38">
        <f t="shared" si="16"/>
        <v>2.0000000000035101</v>
      </c>
      <c r="D163">
        <f t="shared" si="17"/>
        <v>0</v>
      </c>
      <c r="E163">
        <f t="shared" si="22"/>
        <v>600</v>
      </c>
      <c r="F163">
        <f t="shared" si="18"/>
        <v>0</v>
      </c>
      <c r="G163">
        <f t="shared" si="19"/>
        <v>0</v>
      </c>
      <c r="H163">
        <f t="shared" si="20"/>
        <v>0</v>
      </c>
      <c r="I163">
        <f t="shared" si="21"/>
        <v>0</v>
      </c>
      <c r="J163">
        <f t="shared" si="23"/>
        <v>0</v>
      </c>
    </row>
    <row r="164" spans="1:10" x14ac:dyDescent="0.15">
      <c r="A164" s="43">
        <v>0.31190972222222219</v>
      </c>
      <c r="B164" s="44">
        <v>0</v>
      </c>
      <c r="C164" s="38">
        <f t="shared" si="16"/>
        <v>1.9999999999939178</v>
      </c>
      <c r="D164">
        <f t="shared" si="17"/>
        <v>0</v>
      </c>
      <c r="E164">
        <f t="shared" si="22"/>
        <v>600</v>
      </c>
      <c r="F164">
        <f t="shared" si="18"/>
        <v>0</v>
      </c>
      <c r="G164">
        <f t="shared" si="19"/>
        <v>0</v>
      </c>
      <c r="H164">
        <f t="shared" si="20"/>
        <v>0</v>
      </c>
      <c r="I164">
        <f t="shared" si="21"/>
        <v>0</v>
      </c>
      <c r="J164">
        <f t="shared" si="23"/>
        <v>0</v>
      </c>
    </row>
    <row r="165" spans="1:10" x14ac:dyDescent="0.15">
      <c r="A165" s="43">
        <v>0.31193287037037037</v>
      </c>
      <c r="B165" s="44">
        <v>0</v>
      </c>
      <c r="C165" s="38">
        <f t="shared" si="16"/>
        <v>2.0000000000035101</v>
      </c>
      <c r="D165">
        <f t="shared" si="17"/>
        <v>0</v>
      </c>
      <c r="E165">
        <f t="shared" si="22"/>
        <v>600</v>
      </c>
      <c r="F165">
        <f t="shared" si="18"/>
        <v>0</v>
      </c>
      <c r="G165">
        <f t="shared" si="19"/>
        <v>0</v>
      </c>
      <c r="H165">
        <f t="shared" si="20"/>
        <v>0</v>
      </c>
      <c r="I165">
        <f t="shared" si="21"/>
        <v>0</v>
      </c>
      <c r="J165">
        <f t="shared" si="23"/>
        <v>0</v>
      </c>
    </row>
    <row r="166" spans="1:10" x14ac:dyDescent="0.15">
      <c r="A166" s="43">
        <v>0.3119675925925926</v>
      </c>
      <c r="B166" s="44">
        <v>0</v>
      </c>
      <c r="C166" s="38">
        <f t="shared" si="16"/>
        <v>3.000000000000469</v>
      </c>
      <c r="D166">
        <f t="shared" si="17"/>
        <v>0</v>
      </c>
      <c r="E166">
        <f t="shared" si="22"/>
        <v>600</v>
      </c>
      <c r="F166">
        <f t="shared" si="18"/>
        <v>0</v>
      </c>
      <c r="G166">
        <f t="shared" si="19"/>
        <v>0</v>
      </c>
      <c r="H166">
        <f t="shared" si="20"/>
        <v>0</v>
      </c>
      <c r="I166">
        <f t="shared" si="21"/>
        <v>0</v>
      </c>
      <c r="J166">
        <f t="shared" si="23"/>
        <v>0</v>
      </c>
    </row>
    <row r="167" spans="1:10" x14ac:dyDescent="0.15">
      <c r="A167" s="43">
        <v>0.31199074074074074</v>
      </c>
      <c r="B167" s="44">
        <v>0</v>
      </c>
      <c r="C167" s="38">
        <f t="shared" si="16"/>
        <v>1.9999999999987139</v>
      </c>
      <c r="D167">
        <f t="shared" si="17"/>
        <v>0</v>
      </c>
      <c r="E167">
        <f t="shared" si="22"/>
        <v>600</v>
      </c>
      <c r="F167">
        <f t="shared" si="18"/>
        <v>0</v>
      </c>
      <c r="G167">
        <f t="shared" si="19"/>
        <v>0</v>
      </c>
      <c r="H167">
        <f t="shared" si="20"/>
        <v>0</v>
      </c>
      <c r="I167">
        <f t="shared" si="21"/>
        <v>0</v>
      </c>
      <c r="J167">
        <f t="shared" si="23"/>
        <v>0</v>
      </c>
    </row>
    <row r="168" spans="1:10" x14ac:dyDescent="0.15">
      <c r="A168" s="43">
        <v>0.31201388888888887</v>
      </c>
      <c r="B168" s="44">
        <v>0</v>
      </c>
      <c r="C168" s="38">
        <f t="shared" si="16"/>
        <v>1.9999999999987139</v>
      </c>
      <c r="D168">
        <f t="shared" si="17"/>
        <v>0</v>
      </c>
      <c r="E168">
        <f t="shared" si="22"/>
        <v>600</v>
      </c>
      <c r="F168">
        <f t="shared" si="18"/>
        <v>0</v>
      </c>
      <c r="G168">
        <f t="shared" si="19"/>
        <v>0</v>
      </c>
      <c r="H168">
        <f t="shared" si="20"/>
        <v>0</v>
      </c>
      <c r="I168">
        <f t="shared" si="21"/>
        <v>0</v>
      </c>
      <c r="J168">
        <f t="shared" si="23"/>
        <v>0</v>
      </c>
    </row>
    <row r="169" spans="1:10" x14ac:dyDescent="0.15">
      <c r="A169" s="43">
        <v>0.31203703703703706</v>
      </c>
      <c r="B169" s="44">
        <v>0</v>
      </c>
      <c r="C169" s="38">
        <f t="shared" si="16"/>
        <v>2.0000000000035101</v>
      </c>
      <c r="D169">
        <f t="shared" si="17"/>
        <v>0</v>
      </c>
      <c r="E169">
        <f t="shared" si="22"/>
        <v>600</v>
      </c>
      <c r="F169">
        <f t="shared" si="18"/>
        <v>0</v>
      </c>
      <c r="G169">
        <f t="shared" si="19"/>
        <v>0</v>
      </c>
      <c r="H169">
        <f t="shared" si="20"/>
        <v>0</v>
      </c>
      <c r="I169">
        <f t="shared" si="21"/>
        <v>0</v>
      </c>
      <c r="J169">
        <f t="shared" si="23"/>
        <v>0</v>
      </c>
    </row>
    <row r="170" spans="1:10" x14ac:dyDescent="0.15">
      <c r="A170" s="43">
        <v>0.31206018518518519</v>
      </c>
      <c r="B170" s="44">
        <v>0</v>
      </c>
      <c r="C170" s="38">
        <f t="shared" si="16"/>
        <v>1.9999999999987139</v>
      </c>
      <c r="D170">
        <f t="shared" si="17"/>
        <v>0</v>
      </c>
      <c r="E170">
        <f t="shared" si="22"/>
        <v>600</v>
      </c>
      <c r="F170">
        <f t="shared" si="18"/>
        <v>0</v>
      </c>
      <c r="G170">
        <f t="shared" si="19"/>
        <v>0</v>
      </c>
      <c r="H170">
        <f t="shared" si="20"/>
        <v>0</v>
      </c>
      <c r="I170">
        <f t="shared" si="21"/>
        <v>0</v>
      </c>
      <c r="J170">
        <f t="shared" si="23"/>
        <v>0</v>
      </c>
    </row>
    <row r="171" spans="1:10" x14ac:dyDescent="0.15">
      <c r="A171" s="43">
        <v>0.31208333333333332</v>
      </c>
      <c r="B171" s="44">
        <v>0</v>
      </c>
      <c r="C171" s="38">
        <f t="shared" si="16"/>
        <v>1.9999999999987139</v>
      </c>
      <c r="D171">
        <f t="shared" si="17"/>
        <v>0</v>
      </c>
      <c r="E171">
        <f t="shared" si="22"/>
        <v>600</v>
      </c>
      <c r="F171">
        <f t="shared" si="18"/>
        <v>0</v>
      </c>
      <c r="G171">
        <f t="shared" si="19"/>
        <v>0</v>
      </c>
      <c r="H171">
        <f t="shared" si="20"/>
        <v>0</v>
      </c>
      <c r="I171">
        <f t="shared" si="21"/>
        <v>0</v>
      </c>
      <c r="J171">
        <f t="shared" si="23"/>
        <v>0</v>
      </c>
    </row>
    <row r="172" spans="1:10" x14ac:dyDescent="0.15">
      <c r="A172" s="43">
        <v>0.31210648148148151</v>
      </c>
      <c r="B172" s="44">
        <v>0</v>
      </c>
      <c r="C172" s="38">
        <f t="shared" si="16"/>
        <v>2.0000000000035101</v>
      </c>
      <c r="D172">
        <f t="shared" si="17"/>
        <v>0</v>
      </c>
      <c r="E172">
        <f t="shared" si="22"/>
        <v>600</v>
      </c>
      <c r="F172">
        <f t="shared" si="18"/>
        <v>0</v>
      </c>
      <c r="G172">
        <f t="shared" si="19"/>
        <v>0</v>
      </c>
      <c r="H172">
        <f t="shared" si="20"/>
        <v>0</v>
      </c>
      <c r="I172">
        <f t="shared" si="21"/>
        <v>0</v>
      </c>
      <c r="J172">
        <f t="shared" si="23"/>
        <v>0</v>
      </c>
    </row>
    <row r="173" spans="1:10" x14ac:dyDescent="0.15">
      <c r="A173" s="43">
        <v>0.31212962962962965</v>
      </c>
      <c r="B173" s="44">
        <v>0</v>
      </c>
      <c r="C173" s="38">
        <f t="shared" si="16"/>
        <v>1.9999999999987139</v>
      </c>
      <c r="D173">
        <f t="shared" si="17"/>
        <v>0</v>
      </c>
      <c r="E173">
        <f t="shared" si="22"/>
        <v>600</v>
      </c>
      <c r="F173">
        <f t="shared" si="18"/>
        <v>0</v>
      </c>
      <c r="G173">
        <f t="shared" si="19"/>
        <v>0</v>
      </c>
      <c r="H173">
        <f t="shared" si="20"/>
        <v>0</v>
      </c>
      <c r="I173">
        <f t="shared" si="21"/>
        <v>0</v>
      </c>
      <c r="J173">
        <f t="shared" si="23"/>
        <v>0</v>
      </c>
    </row>
    <row r="174" spans="1:10" x14ac:dyDescent="0.15">
      <c r="A174" s="43">
        <v>0.31215277777777778</v>
      </c>
      <c r="B174" s="44">
        <v>0</v>
      </c>
      <c r="C174" s="38">
        <f t="shared" si="16"/>
        <v>1.9999999999987139</v>
      </c>
      <c r="D174">
        <f t="shared" si="17"/>
        <v>0</v>
      </c>
      <c r="E174">
        <f t="shared" si="22"/>
        <v>600</v>
      </c>
      <c r="F174">
        <f t="shared" si="18"/>
        <v>0</v>
      </c>
      <c r="G174">
        <f t="shared" si="19"/>
        <v>0</v>
      </c>
      <c r="H174">
        <f t="shared" si="20"/>
        <v>0</v>
      </c>
      <c r="I174">
        <f t="shared" si="21"/>
        <v>0</v>
      </c>
      <c r="J174">
        <f t="shared" si="23"/>
        <v>0</v>
      </c>
    </row>
    <row r="175" spans="1:10" x14ac:dyDescent="0.15">
      <c r="A175" s="43">
        <v>0.31217592592592591</v>
      </c>
      <c r="B175" s="44">
        <v>0</v>
      </c>
      <c r="C175" s="38">
        <f t="shared" si="16"/>
        <v>1.9999999999987139</v>
      </c>
      <c r="D175">
        <f t="shared" si="17"/>
        <v>0</v>
      </c>
      <c r="E175">
        <f t="shared" si="22"/>
        <v>600</v>
      </c>
      <c r="F175">
        <f t="shared" si="18"/>
        <v>0</v>
      </c>
      <c r="G175">
        <f t="shared" si="19"/>
        <v>0</v>
      </c>
      <c r="H175">
        <f t="shared" si="20"/>
        <v>0</v>
      </c>
      <c r="I175">
        <f t="shared" si="21"/>
        <v>0</v>
      </c>
      <c r="J175">
        <f t="shared" si="23"/>
        <v>0</v>
      </c>
    </row>
    <row r="176" spans="1:10" x14ac:dyDescent="0.15">
      <c r="A176" s="43">
        <v>0.31219907407407405</v>
      </c>
      <c r="B176" s="44">
        <v>0</v>
      </c>
      <c r="C176" s="38">
        <f t="shared" si="16"/>
        <v>1.9999999999987139</v>
      </c>
      <c r="D176">
        <f t="shared" si="17"/>
        <v>0</v>
      </c>
      <c r="E176">
        <f t="shared" si="22"/>
        <v>600</v>
      </c>
      <c r="F176">
        <f t="shared" si="18"/>
        <v>0</v>
      </c>
      <c r="G176">
        <f t="shared" si="19"/>
        <v>0</v>
      </c>
      <c r="H176">
        <f t="shared" si="20"/>
        <v>0</v>
      </c>
      <c r="I176">
        <f t="shared" si="21"/>
        <v>0</v>
      </c>
      <c r="J176">
        <f t="shared" si="23"/>
        <v>0</v>
      </c>
    </row>
    <row r="177" spans="1:10" x14ac:dyDescent="0.15">
      <c r="A177" s="43">
        <v>0.31222222222222223</v>
      </c>
      <c r="B177" s="44">
        <v>0</v>
      </c>
      <c r="C177" s="38">
        <f t="shared" si="16"/>
        <v>2.0000000000035101</v>
      </c>
      <c r="D177">
        <f t="shared" si="17"/>
        <v>0</v>
      </c>
      <c r="E177">
        <f t="shared" si="22"/>
        <v>600</v>
      </c>
      <c r="F177">
        <f t="shared" si="18"/>
        <v>0</v>
      </c>
      <c r="G177">
        <f t="shared" si="19"/>
        <v>0</v>
      </c>
      <c r="H177">
        <f t="shared" si="20"/>
        <v>0</v>
      </c>
      <c r="I177">
        <f t="shared" si="21"/>
        <v>0</v>
      </c>
      <c r="J177">
        <f t="shared" si="23"/>
        <v>0</v>
      </c>
    </row>
    <row r="178" spans="1:10" x14ac:dyDescent="0.15">
      <c r="A178" s="43">
        <v>0.31224537037037037</v>
      </c>
      <c r="B178" s="44">
        <v>0</v>
      </c>
      <c r="C178" s="38">
        <f t="shared" si="16"/>
        <v>1.9999999999987139</v>
      </c>
      <c r="D178">
        <f t="shared" si="17"/>
        <v>0</v>
      </c>
      <c r="E178">
        <f t="shared" si="22"/>
        <v>600</v>
      </c>
      <c r="F178">
        <f t="shared" si="18"/>
        <v>0</v>
      </c>
      <c r="G178">
        <f t="shared" si="19"/>
        <v>0</v>
      </c>
      <c r="H178">
        <f t="shared" si="20"/>
        <v>0</v>
      </c>
      <c r="I178">
        <f t="shared" si="21"/>
        <v>0</v>
      </c>
      <c r="J178">
        <f t="shared" si="23"/>
        <v>0</v>
      </c>
    </row>
    <row r="179" spans="1:10" x14ac:dyDescent="0.15">
      <c r="A179" s="43">
        <v>0.3122685185185185</v>
      </c>
      <c r="B179" s="44">
        <v>0</v>
      </c>
      <c r="C179" s="38">
        <f t="shared" si="16"/>
        <v>1.9999999999987139</v>
      </c>
      <c r="D179">
        <f t="shared" si="17"/>
        <v>0</v>
      </c>
      <c r="E179">
        <f t="shared" si="22"/>
        <v>600</v>
      </c>
      <c r="F179">
        <f t="shared" si="18"/>
        <v>0</v>
      </c>
      <c r="G179">
        <f t="shared" si="19"/>
        <v>0</v>
      </c>
      <c r="H179">
        <f t="shared" si="20"/>
        <v>0</v>
      </c>
      <c r="I179">
        <f t="shared" si="21"/>
        <v>0</v>
      </c>
      <c r="J179">
        <f t="shared" si="23"/>
        <v>0</v>
      </c>
    </row>
    <row r="180" spans="1:10" x14ac:dyDescent="0.15">
      <c r="A180" s="43">
        <v>0.31229166666666669</v>
      </c>
      <c r="B180" s="44">
        <v>0</v>
      </c>
      <c r="C180" s="38">
        <f t="shared" si="16"/>
        <v>2.0000000000035101</v>
      </c>
      <c r="D180">
        <f t="shared" si="17"/>
        <v>0</v>
      </c>
      <c r="E180">
        <f t="shared" si="22"/>
        <v>600</v>
      </c>
      <c r="F180">
        <f t="shared" si="18"/>
        <v>0</v>
      </c>
      <c r="G180">
        <f t="shared" si="19"/>
        <v>0</v>
      </c>
      <c r="H180">
        <f t="shared" si="20"/>
        <v>0</v>
      </c>
      <c r="I180">
        <f t="shared" si="21"/>
        <v>0</v>
      </c>
      <c r="J180">
        <f t="shared" si="23"/>
        <v>0</v>
      </c>
    </row>
    <row r="181" spans="1:10" x14ac:dyDescent="0.15">
      <c r="A181" s="43">
        <v>0.31231481481481482</v>
      </c>
      <c r="B181" s="44">
        <v>0</v>
      </c>
      <c r="C181" s="38">
        <f t="shared" si="16"/>
        <v>1.9999999999987139</v>
      </c>
      <c r="D181">
        <f t="shared" si="17"/>
        <v>0</v>
      </c>
      <c r="E181">
        <f t="shared" si="22"/>
        <v>600</v>
      </c>
      <c r="F181">
        <f t="shared" si="18"/>
        <v>0</v>
      </c>
      <c r="G181">
        <f t="shared" si="19"/>
        <v>0</v>
      </c>
      <c r="H181">
        <f t="shared" si="20"/>
        <v>0</v>
      </c>
      <c r="I181">
        <f t="shared" si="21"/>
        <v>0</v>
      </c>
      <c r="J181">
        <f t="shared" si="23"/>
        <v>0</v>
      </c>
    </row>
    <row r="182" spans="1:10" x14ac:dyDescent="0.15">
      <c r="A182" s="43">
        <v>0.31233796296296296</v>
      </c>
      <c r="B182" s="44">
        <v>0</v>
      </c>
      <c r="C182" s="38">
        <f t="shared" si="16"/>
        <v>1.9999999999987139</v>
      </c>
      <c r="D182">
        <f t="shared" si="17"/>
        <v>0</v>
      </c>
      <c r="E182">
        <f t="shared" si="22"/>
        <v>600</v>
      </c>
      <c r="F182">
        <f t="shared" si="18"/>
        <v>0</v>
      </c>
      <c r="G182">
        <f t="shared" si="19"/>
        <v>0</v>
      </c>
      <c r="H182">
        <f t="shared" si="20"/>
        <v>0</v>
      </c>
      <c r="I182">
        <f t="shared" si="21"/>
        <v>0</v>
      </c>
      <c r="J182">
        <f t="shared" si="23"/>
        <v>0</v>
      </c>
    </row>
    <row r="183" spans="1:10" x14ac:dyDescent="0.15">
      <c r="A183" s="43">
        <v>0.31236111111111114</v>
      </c>
      <c r="B183" s="44">
        <v>0</v>
      </c>
      <c r="C183" s="38">
        <f t="shared" si="16"/>
        <v>2.0000000000035101</v>
      </c>
      <c r="D183">
        <f t="shared" si="17"/>
        <v>0</v>
      </c>
      <c r="E183">
        <f t="shared" si="22"/>
        <v>600</v>
      </c>
      <c r="F183">
        <f t="shared" si="18"/>
        <v>0</v>
      </c>
      <c r="G183">
        <f t="shared" si="19"/>
        <v>0</v>
      </c>
      <c r="H183">
        <f t="shared" si="20"/>
        <v>0</v>
      </c>
      <c r="I183">
        <f t="shared" si="21"/>
        <v>0</v>
      </c>
      <c r="J183">
        <f t="shared" si="23"/>
        <v>0</v>
      </c>
    </row>
    <row r="184" spans="1:10" x14ac:dyDescent="0.15">
      <c r="A184" s="43">
        <v>0.31238425925925922</v>
      </c>
      <c r="B184" s="44">
        <v>0</v>
      </c>
      <c r="C184" s="38">
        <f t="shared" si="16"/>
        <v>1.9999999999939178</v>
      </c>
      <c r="D184">
        <f t="shared" si="17"/>
        <v>0</v>
      </c>
      <c r="E184">
        <f t="shared" si="22"/>
        <v>600</v>
      </c>
      <c r="F184">
        <f t="shared" si="18"/>
        <v>0</v>
      </c>
      <c r="G184">
        <f t="shared" si="19"/>
        <v>0</v>
      </c>
      <c r="H184">
        <f t="shared" si="20"/>
        <v>0</v>
      </c>
      <c r="I184">
        <f t="shared" si="21"/>
        <v>0</v>
      </c>
      <c r="J184">
        <f t="shared" si="23"/>
        <v>0</v>
      </c>
    </row>
    <row r="185" spans="1:10" x14ac:dyDescent="0.15">
      <c r="A185" s="43">
        <v>0.31240740740740741</v>
      </c>
      <c r="B185" s="44">
        <v>0</v>
      </c>
      <c r="C185" s="38">
        <f t="shared" si="16"/>
        <v>2.0000000000035101</v>
      </c>
      <c r="D185">
        <f t="shared" si="17"/>
        <v>0</v>
      </c>
      <c r="E185">
        <f t="shared" si="22"/>
        <v>600</v>
      </c>
      <c r="F185">
        <f t="shared" si="18"/>
        <v>0</v>
      </c>
      <c r="G185">
        <f t="shared" si="19"/>
        <v>0</v>
      </c>
      <c r="H185">
        <f t="shared" si="20"/>
        <v>0</v>
      </c>
      <c r="I185">
        <f t="shared" si="21"/>
        <v>0</v>
      </c>
      <c r="J185">
        <f t="shared" si="23"/>
        <v>0</v>
      </c>
    </row>
    <row r="186" spans="1:10" x14ac:dyDescent="0.15">
      <c r="A186" s="43">
        <v>0.31243055555555554</v>
      </c>
      <c r="B186" s="44">
        <v>0</v>
      </c>
      <c r="C186" s="38">
        <f t="shared" si="16"/>
        <v>1.9999999999987139</v>
      </c>
      <c r="D186">
        <f t="shared" si="17"/>
        <v>0</v>
      </c>
      <c r="E186">
        <f t="shared" si="22"/>
        <v>600</v>
      </c>
      <c r="F186">
        <f t="shared" si="18"/>
        <v>0</v>
      </c>
      <c r="G186">
        <f t="shared" si="19"/>
        <v>0</v>
      </c>
      <c r="H186">
        <f t="shared" si="20"/>
        <v>0</v>
      </c>
      <c r="I186">
        <f t="shared" si="21"/>
        <v>0</v>
      </c>
      <c r="J186">
        <f t="shared" si="23"/>
        <v>0</v>
      </c>
    </row>
    <row r="187" spans="1:10" x14ac:dyDescent="0.15">
      <c r="A187" s="43">
        <v>0.31245370370370368</v>
      </c>
      <c r="B187" s="44">
        <v>0</v>
      </c>
      <c r="C187" s="38">
        <f t="shared" si="16"/>
        <v>1.9999999999987139</v>
      </c>
      <c r="D187">
        <f t="shared" si="17"/>
        <v>0</v>
      </c>
      <c r="E187">
        <f t="shared" si="22"/>
        <v>600</v>
      </c>
      <c r="F187">
        <f t="shared" si="18"/>
        <v>0</v>
      </c>
      <c r="G187">
        <f t="shared" si="19"/>
        <v>0</v>
      </c>
      <c r="H187">
        <f t="shared" si="20"/>
        <v>0</v>
      </c>
      <c r="I187">
        <f t="shared" si="21"/>
        <v>0</v>
      </c>
      <c r="J187">
        <f t="shared" si="23"/>
        <v>0</v>
      </c>
    </row>
    <row r="188" spans="1:10" x14ac:dyDescent="0.15">
      <c r="A188" s="43">
        <v>0.31247685185185187</v>
      </c>
      <c r="B188" s="44">
        <v>0</v>
      </c>
      <c r="C188" s="38">
        <f t="shared" si="16"/>
        <v>2.0000000000035101</v>
      </c>
      <c r="D188">
        <f t="shared" si="17"/>
        <v>0</v>
      </c>
      <c r="E188">
        <f t="shared" si="22"/>
        <v>600</v>
      </c>
      <c r="F188">
        <f t="shared" si="18"/>
        <v>0</v>
      </c>
      <c r="G188">
        <f t="shared" si="19"/>
        <v>0</v>
      </c>
      <c r="H188">
        <f t="shared" si="20"/>
        <v>0</v>
      </c>
      <c r="I188">
        <f t="shared" si="21"/>
        <v>0</v>
      </c>
      <c r="J188">
        <f t="shared" si="23"/>
        <v>0</v>
      </c>
    </row>
    <row r="189" spans="1:10" x14ac:dyDescent="0.15">
      <c r="A189" s="43">
        <v>0.3125</v>
      </c>
      <c r="B189" s="44">
        <v>0</v>
      </c>
      <c r="C189" s="38">
        <f t="shared" si="16"/>
        <v>1.9999999999987139</v>
      </c>
      <c r="D189">
        <f t="shared" si="17"/>
        <v>0</v>
      </c>
      <c r="E189">
        <f t="shared" si="22"/>
        <v>600</v>
      </c>
      <c r="F189">
        <f t="shared" si="18"/>
        <v>0</v>
      </c>
      <c r="G189">
        <f t="shared" si="19"/>
        <v>0</v>
      </c>
      <c r="H189">
        <f t="shared" si="20"/>
        <v>0</v>
      </c>
      <c r="I189">
        <f t="shared" si="21"/>
        <v>0</v>
      </c>
      <c r="J189">
        <f t="shared" si="23"/>
        <v>0</v>
      </c>
    </row>
    <row r="190" spans="1:10" x14ac:dyDescent="0.15">
      <c r="A190" s="43">
        <v>0.31252314814814813</v>
      </c>
      <c r="B190" s="44">
        <v>0</v>
      </c>
      <c r="C190" s="38">
        <f t="shared" si="16"/>
        <v>1.9999999999987139</v>
      </c>
      <c r="D190">
        <f t="shared" si="17"/>
        <v>0</v>
      </c>
      <c r="E190">
        <f t="shared" si="22"/>
        <v>600</v>
      </c>
      <c r="F190">
        <f t="shared" si="18"/>
        <v>0</v>
      </c>
      <c r="G190">
        <f t="shared" si="19"/>
        <v>0</v>
      </c>
      <c r="H190">
        <f t="shared" si="20"/>
        <v>0</v>
      </c>
      <c r="I190">
        <f t="shared" si="21"/>
        <v>0</v>
      </c>
      <c r="J190">
        <f t="shared" si="23"/>
        <v>0</v>
      </c>
    </row>
    <row r="191" spans="1:10" x14ac:dyDescent="0.15">
      <c r="A191" s="43">
        <v>0.31254629629629632</v>
      </c>
      <c r="B191" s="44">
        <v>0</v>
      </c>
      <c r="C191" s="38">
        <f t="shared" si="16"/>
        <v>2.0000000000035101</v>
      </c>
      <c r="D191">
        <f t="shared" si="17"/>
        <v>0</v>
      </c>
      <c r="E191">
        <f t="shared" si="22"/>
        <v>600</v>
      </c>
      <c r="F191">
        <f t="shared" si="18"/>
        <v>0</v>
      </c>
      <c r="G191">
        <f t="shared" si="19"/>
        <v>0</v>
      </c>
      <c r="H191">
        <f t="shared" si="20"/>
        <v>0</v>
      </c>
      <c r="I191">
        <f t="shared" si="21"/>
        <v>0</v>
      </c>
      <c r="J191">
        <f t="shared" si="23"/>
        <v>0</v>
      </c>
    </row>
    <row r="192" spans="1:10" x14ac:dyDescent="0.15">
      <c r="A192" s="43">
        <v>0.31256944444444446</v>
      </c>
      <c r="B192" s="44">
        <v>0</v>
      </c>
      <c r="C192" s="38">
        <f t="shared" si="16"/>
        <v>1.9999999999987139</v>
      </c>
      <c r="D192">
        <f t="shared" si="17"/>
        <v>0</v>
      </c>
      <c r="E192">
        <f t="shared" si="22"/>
        <v>600</v>
      </c>
      <c r="F192">
        <f t="shared" si="18"/>
        <v>0</v>
      </c>
      <c r="G192">
        <f t="shared" si="19"/>
        <v>0</v>
      </c>
      <c r="H192">
        <f t="shared" si="20"/>
        <v>0</v>
      </c>
      <c r="I192">
        <f t="shared" si="21"/>
        <v>0</v>
      </c>
      <c r="J192">
        <f t="shared" si="23"/>
        <v>0</v>
      </c>
    </row>
    <row r="193" spans="1:10" x14ac:dyDescent="0.15">
      <c r="A193" s="43">
        <v>0.31259259259259259</v>
      </c>
      <c r="B193" s="44">
        <v>0</v>
      </c>
      <c r="C193" s="38">
        <f t="shared" si="16"/>
        <v>1.9999999999987139</v>
      </c>
      <c r="D193">
        <f t="shared" si="17"/>
        <v>0</v>
      </c>
      <c r="E193">
        <f t="shared" si="22"/>
        <v>600</v>
      </c>
      <c r="F193">
        <f t="shared" si="18"/>
        <v>0</v>
      </c>
      <c r="G193">
        <f t="shared" si="19"/>
        <v>0</v>
      </c>
      <c r="H193">
        <f t="shared" si="20"/>
        <v>0</v>
      </c>
      <c r="I193">
        <f t="shared" si="21"/>
        <v>0</v>
      </c>
      <c r="J193">
        <f t="shared" si="23"/>
        <v>0</v>
      </c>
    </row>
    <row r="194" spans="1:10" x14ac:dyDescent="0.15">
      <c r="A194" s="43">
        <v>0.31262731481481482</v>
      </c>
      <c r="B194" s="44">
        <v>0</v>
      </c>
      <c r="C194" s="38">
        <f t="shared" si="16"/>
        <v>3.000000000000469</v>
      </c>
      <c r="D194">
        <f t="shared" si="17"/>
        <v>0</v>
      </c>
      <c r="E194">
        <f t="shared" si="22"/>
        <v>600</v>
      </c>
      <c r="F194">
        <f t="shared" si="18"/>
        <v>0</v>
      </c>
      <c r="G194">
        <f t="shared" si="19"/>
        <v>0</v>
      </c>
      <c r="H194">
        <f t="shared" si="20"/>
        <v>0</v>
      </c>
      <c r="I194">
        <f t="shared" si="21"/>
        <v>0</v>
      </c>
      <c r="J194">
        <f t="shared" si="23"/>
        <v>0</v>
      </c>
    </row>
    <row r="195" spans="1:10" x14ac:dyDescent="0.15">
      <c r="A195" s="43">
        <v>0.31263888888888886</v>
      </c>
      <c r="B195" s="44">
        <v>0</v>
      </c>
      <c r="C195" s="38">
        <f t="shared" si="16"/>
        <v>0.99999999999695888</v>
      </c>
      <c r="D195">
        <f t="shared" si="17"/>
        <v>0</v>
      </c>
      <c r="E195">
        <f t="shared" si="22"/>
        <v>600</v>
      </c>
      <c r="F195">
        <f t="shared" si="18"/>
        <v>0</v>
      </c>
      <c r="G195">
        <f t="shared" si="19"/>
        <v>0</v>
      </c>
      <c r="H195">
        <f t="shared" si="20"/>
        <v>0</v>
      </c>
      <c r="I195">
        <f t="shared" si="21"/>
        <v>0</v>
      </c>
      <c r="J195">
        <f t="shared" si="23"/>
        <v>0</v>
      </c>
    </row>
    <row r="196" spans="1:10" x14ac:dyDescent="0.15">
      <c r="A196" s="43">
        <v>0.31267361111111108</v>
      </c>
      <c r="B196" s="44">
        <v>0</v>
      </c>
      <c r="C196" s="38">
        <f t="shared" ref="C196:C259" si="24">(A196-A195)*3600*24</f>
        <v>3.000000000000469</v>
      </c>
      <c r="D196">
        <f t="shared" ref="D196:D259" si="25">1.0525*B196^2-1.3*B196</f>
        <v>0</v>
      </c>
      <c r="E196">
        <f t="shared" si="22"/>
        <v>600</v>
      </c>
      <c r="F196">
        <f t="shared" ref="F196:F259" si="26">D196/E196*100</f>
        <v>0</v>
      </c>
      <c r="G196">
        <f t="shared" ref="G196:G259" si="27">IF(F196&gt;5,(60.88*(F196/100)^2-80.699*(F196/100)+247.56)*E196/1000,0)</f>
        <v>0</v>
      </c>
      <c r="H196">
        <f t="shared" ref="H196:H259" si="28">G196/0.83</f>
        <v>0</v>
      </c>
      <c r="I196">
        <f t="shared" ref="I196:I259" si="29">H196*C196/3600</f>
        <v>0</v>
      </c>
      <c r="J196">
        <f t="shared" si="23"/>
        <v>0</v>
      </c>
    </row>
    <row r="197" spans="1:10" x14ac:dyDescent="0.15">
      <c r="A197" s="43">
        <v>0.31269675925925927</v>
      </c>
      <c r="B197" s="44">
        <v>0</v>
      </c>
      <c r="C197" s="38">
        <f t="shared" si="24"/>
        <v>2.0000000000035101</v>
      </c>
      <c r="D197">
        <f t="shared" si="25"/>
        <v>0</v>
      </c>
      <c r="E197">
        <f t="shared" ref="E197:E260" si="30">E196</f>
        <v>600</v>
      </c>
      <c r="F197">
        <f t="shared" si="26"/>
        <v>0</v>
      </c>
      <c r="G197">
        <f t="shared" si="27"/>
        <v>0</v>
      </c>
      <c r="H197">
        <f t="shared" si="28"/>
        <v>0</v>
      </c>
      <c r="I197">
        <f t="shared" si="29"/>
        <v>0</v>
      </c>
      <c r="J197">
        <f t="shared" si="23"/>
        <v>0</v>
      </c>
    </row>
    <row r="198" spans="1:10" x14ac:dyDescent="0.15">
      <c r="A198" s="43">
        <v>0.3127199074074074</v>
      </c>
      <c r="B198" s="44">
        <v>0</v>
      </c>
      <c r="C198" s="38">
        <f t="shared" si="24"/>
        <v>1.9999999999987139</v>
      </c>
      <c r="D198">
        <f t="shared" si="25"/>
        <v>0</v>
      </c>
      <c r="E198">
        <f t="shared" si="30"/>
        <v>600</v>
      </c>
      <c r="F198">
        <f t="shared" si="26"/>
        <v>0</v>
      </c>
      <c r="G198">
        <f t="shared" si="27"/>
        <v>0</v>
      </c>
      <c r="H198">
        <f t="shared" si="28"/>
        <v>0</v>
      </c>
      <c r="I198">
        <f t="shared" si="29"/>
        <v>0</v>
      </c>
      <c r="J198">
        <f t="shared" ref="J198:J261" si="31">J197+I198</f>
        <v>0</v>
      </c>
    </row>
    <row r="199" spans="1:10" x14ac:dyDescent="0.15">
      <c r="A199" s="43">
        <v>0.31274305555555554</v>
      </c>
      <c r="B199" s="44">
        <v>0</v>
      </c>
      <c r="C199" s="38">
        <f t="shared" si="24"/>
        <v>1.9999999999987139</v>
      </c>
      <c r="D199">
        <f t="shared" si="25"/>
        <v>0</v>
      </c>
      <c r="E199">
        <f t="shared" si="30"/>
        <v>600</v>
      </c>
      <c r="F199">
        <f t="shared" si="26"/>
        <v>0</v>
      </c>
      <c r="G199">
        <f t="shared" si="27"/>
        <v>0</v>
      </c>
      <c r="H199">
        <f t="shared" si="28"/>
        <v>0</v>
      </c>
      <c r="I199">
        <f t="shared" si="29"/>
        <v>0</v>
      </c>
      <c r="J199">
        <f t="shared" si="31"/>
        <v>0</v>
      </c>
    </row>
    <row r="200" spans="1:10" x14ac:dyDescent="0.15">
      <c r="A200" s="43">
        <v>0.31276620370370373</v>
      </c>
      <c r="B200" s="44">
        <v>0</v>
      </c>
      <c r="C200" s="38">
        <f t="shared" si="24"/>
        <v>2.0000000000035101</v>
      </c>
      <c r="D200">
        <f t="shared" si="25"/>
        <v>0</v>
      </c>
      <c r="E200">
        <f t="shared" si="30"/>
        <v>600</v>
      </c>
      <c r="F200">
        <f t="shared" si="26"/>
        <v>0</v>
      </c>
      <c r="G200">
        <f t="shared" si="27"/>
        <v>0</v>
      </c>
      <c r="H200">
        <f t="shared" si="28"/>
        <v>0</v>
      </c>
      <c r="I200">
        <f t="shared" si="29"/>
        <v>0</v>
      </c>
      <c r="J200">
        <f t="shared" si="31"/>
        <v>0</v>
      </c>
    </row>
    <row r="201" spans="1:10" x14ac:dyDescent="0.15">
      <c r="A201" s="43">
        <v>0.31278935185185186</v>
      </c>
      <c r="B201" s="44">
        <v>0</v>
      </c>
      <c r="C201" s="38">
        <f t="shared" si="24"/>
        <v>1.9999999999987139</v>
      </c>
      <c r="D201">
        <f t="shared" si="25"/>
        <v>0</v>
      </c>
      <c r="E201">
        <f t="shared" si="30"/>
        <v>600</v>
      </c>
      <c r="F201">
        <f t="shared" si="26"/>
        <v>0</v>
      </c>
      <c r="G201">
        <f t="shared" si="27"/>
        <v>0</v>
      </c>
      <c r="H201">
        <f t="shared" si="28"/>
        <v>0</v>
      </c>
      <c r="I201">
        <f t="shared" si="29"/>
        <v>0</v>
      </c>
      <c r="J201">
        <f t="shared" si="31"/>
        <v>0</v>
      </c>
    </row>
    <row r="202" spans="1:10" x14ac:dyDescent="0.15">
      <c r="A202" s="43">
        <v>0.31281249999999999</v>
      </c>
      <c r="B202" s="44">
        <v>0</v>
      </c>
      <c r="C202" s="38">
        <f t="shared" si="24"/>
        <v>1.9999999999987139</v>
      </c>
      <c r="D202">
        <f t="shared" si="25"/>
        <v>0</v>
      </c>
      <c r="E202">
        <f t="shared" si="30"/>
        <v>600</v>
      </c>
      <c r="F202">
        <f t="shared" si="26"/>
        <v>0</v>
      </c>
      <c r="G202">
        <f t="shared" si="27"/>
        <v>0</v>
      </c>
      <c r="H202">
        <f t="shared" si="28"/>
        <v>0</v>
      </c>
      <c r="I202">
        <f t="shared" si="29"/>
        <v>0</v>
      </c>
      <c r="J202">
        <f t="shared" si="31"/>
        <v>0</v>
      </c>
    </row>
    <row r="203" spans="1:10" x14ac:dyDescent="0.15">
      <c r="A203" s="43">
        <v>0.31283564814814818</v>
      </c>
      <c r="B203" s="44">
        <v>0</v>
      </c>
      <c r="C203" s="38">
        <f t="shared" si="24"/>
        <v>2.0000000000035101</v>
      </c>
      <c r="D203">
        <f t="shared" si="25"/>
        <v>0</v>
      </c>
      <c r="E203">
        <f t="shared" si="30"/>
        <v>600</v>
      </c>
      <c r="F203">
        <f t="shared" si="26"/>
        <v>0</v>
      </c>
      <c r="G203">
        <f t="shared" si="27"/>
        <v>0</v>
      </c>
      <c r="H203">
        <f t="shared" si="28"/>
        <v>0</v>
      </c>
      <c r="I203">
        <f t="shared" si="29"/>
        <v>0</v>
      </c>
      <c r="J203">
        <f t="shared" si="31"/>
        <v>0</v>
      </c>
    </row>
    <row r="204" spans="1:10" x14ac:dyDescent="0.15">
      <c r="A204" s="43">
        <v>0.31285879629629632</v>
      </c>
      <c r="B204" s="44">
        <v>0</v>
      </c>
      <c r="C204" s="38">
        <f t="shared" si="24"/>
        <v>1.9999999999987139</v>
      </c>
      <c r="D204">
        <f t="shared" si="25"/>
        <v>0</v>
      </c>
      <c r="E204">
        <f t="shared" si="30"/>
        <v>600</v>
      </c>
      <c r="F204">
        <f t="shared" si="26"/>
        <v>0</v>
      </c>
      <c r="G204">
        <f t="shared" si="27"/>
        <v>0</v>
      </c>
      <c r="H204">
        <f t="shared" si="28"/>
        <v>0</v>
      </c>
      <c r="I204">
        <f t="shared" si="29"/>
        <v>0</v>
      </c>
      <c r="J204">
        <f t="shared" si="31"/>
        <v>0</v>
      </c>
    </row>
    <row r="205" spans="1:10" x14ac:dyDescent="0.15">
      <c r="A205" s="43">
        <v>0.31288194444444445</v>
      </c>
      <c r="B205" s="44">
        <v>1.89</v>
      </c>
      <c r="C205" s="38">
        <f t="shared" si="24"/>
        <v>1.9999999999987139</v>
      </c>
      <c r="D205">
        <f t="shared" si="25"/>
        <v>1.3026352499999998</v>
      </c>
      <c r="E205">
        <f t="shared" si="30"/>
        <v>600</v>
      </c>
      <c r="F205">
        <f t="shared" si="26"/>
        <v>0.21710587499999995</v>
      </c>
      <c r="G205">
        <f t="shared" si="27"/>
        <v>0</v>
      </c>
      <c r="H205">
        <f t="shared" si="28"/>
        <v>0</v>
      </c>
      <c r="I205">
        <f t="shared" si="29"/>
        <v>0</v>
      </c>
      <c r="J205">
        <f t="shared" si="31"/>
        <v>0</v>
      </c>
    </row>
    <row r="206" spans="1:10" x14ac:dyDescent="0.15">
      <c r="A206" s="43">
        <v>0.31290509259259258</v>
      </c>
      <c r="B206" s="44">
        <v>2.34</v>
      </c>
      <c r="C206" s="38">
        <f t="shared" si="24"/>
        <v>1.9999999999987139</v>
      </c>
      <c r="D206">
        <f t="shared" si="25"/>
        <v>2.7210689999999991</v>
      </c>
      <c r="E206">
        <f t="shared" si="30"/>
        <v>600</v>
      </c>
      <c r="F206">
        <f t="shared" si="26"/>
        <v>0.45351149999999985</v>
      </c>
      <c r="G206">
        <f t="shared" si="27"/>
        <v>0</v>
      </c>
      <c r="H206">
        <f t="shared" si="28"/>
        <v>0</v>
      </c>
      <c r="I206">
        <f t="shared" si="29"/>
        <v>0</v>
      </c>
      <c r="J206">
        <f t="shared" si="31"/>
        <v>0</v>
      </c>
    </row>
    <row r="207" spans="1:10" x14ac:dyDescent="0.15">
      <c r="A207" s="43">
        <v>0.31292824074074072</v>
      </c>
      <c r="B207" s="44">
        <v>2.57</v>
      </c>
      <c r="C207" s="38">
        <f t="shared" si="24"/>
        <v>1.9999999999987139</v>
      </c>
      <c r="D207">
        <f t="shared" si="25"/>
        <v>3.6106572499999987</v>
      </c>
      <c r="E207">
        <f t="shared" si="30"/>
        <v>600</v>
      </c>
      <c r="F207">
        <f t="shared" si="26"/>
        <v>0.60177620833333312</v>
      </c>
      <c r="G207">
        <f t="shared" si="27"/>
        <v>0</v>
      </c>
      <c r="H207">
        <f t="shared" si="28"/>
        <v>0</v>
      </c>
      <c r="I207">
        <f t="shared" si="29"/>
        <v>0</v>
      </c>
      <c r="J207">
        <f t="shared" si="31"/>
        <v>0</v>
      </c>
    </row>
    <row r="208" spans="1:10" x14ac:dyDescent="0.15">
      <c r="A208" s="43">
        <v>0.3129513888888889</v>
      </c>
      <c r="B208" s="44">
        <v>2.91</v>
      </c>
      <c r="C208" s="38">
        <f t="shared" si="24"/>
        <v>2.0000000000035101</v>
      </c>
      <c r="D208">
        <f t="shared" si="25"/>
        <v>5.1296752500000009</v>
      </c>
      <c r="E208">
        <f t="shared" si="30"/>
        <v>600</v>
      </c>
      <c r="F208">
        <f t="shared" si="26"/>
        <v>0.85494587500000008</v>
      </c>
      <c r="G208">
        <f t="shared" si="27"/>
        <v>0</v>
      </c>
      <c r="H208">
        <f t="shared" si="28"/>
        <v>0</v>
      </c>
      <c r="I208">
        <f t="shared" si="29"/>
        <v>0</v>
      </c>
      <c r="J208">
        <f t="shared" si="31"/>
        <v>0</v>
      </c>
    </row>
    <row r="209" spans="1:10" x14ac:dyDescent="0.15">
      <c r="A209" s="43">
        <v>0.31297453703703704</v>
      </c>
      <c r="B209" s="44">
        <v>3.42</v>
      </c>
      <c r="C209" s="38">
        <f t="shared" si="24"/>
        <v>1.9999999999987139</v>
      </c>
      <c r="D209">
        <f t="shared" si="25"/>
        <v>7.8644609999999986</v>
      </c>
      <c r="E209">
        <f t="shared" si="30"/>
        <v>600</v>
      </c>
      <c r="F209">
        <f t="shared" si="26"/>
        <v>1.3107434999999996</v>
      </c>
      <c r="G209">
        <f t="shared" si="27"/>
        <v>0</v>
      </c>
      <c r="H209">
        <f t="shared" si="28"/>
        <v>0</v>
      </c>
      <c r="I209">
        <f t="shared" si="29"/>
        <v>0</v>
      </c>
      <c r="J209">
        <f t="shared" si="31"/>
        <v>0</v>
      </c>
    </row>
    <row r="210" spans="1:10" x14ac:dyDescent="0.15">
      <c r="A210" s="43">
        <v>0.31299768518518517</v>
      </c>
      <c r="B210" s="44">
        <v>3.25</v>
      </c>
      <c r="C210" s="38">
        <f t="shared" si="24"/>
        <v>1.9999999999987139</v>
      </c>
      <c r="D210">
        <f t="shared" si="25"/>
        <v>6.8920312499999996</v>
      </c>
      <c r="E210">
        <f t="shared" si="30"/>
        <v>600</v>
      </c>
      <c r="F210">
        <f t="shared" si="26"/>
        <v>1.148671875</v>
      </c>
      <c r="G210">
        <f t="shared" si="27"/>
        <v>0</v>
      </c>
      <c r="H210">
        <f t="shared" si="28"/>
        <v>0</v>
      </c>
      <c r="I210">
        <f t="shared" si="29"/>
        <v>0</v>
      </c>
      <c r="J210">
        <f t="shared" si="31"/>
        <v>0</v>
      </c>
    </row>
    <row r="211" spans="1:10" x14ac:dyDescent="0.15">
      <c r="A211" s="43">
        <v>0.31302083333333336</v>
      </c>
      <c r="B211" s="44">
        <v>2.3199999999999998</v>
      </c>
      <c r="C211" s="38">
        <f t="shared" si="24"/>
        <v>2.0000000000035101</v>
      </c>
      <c r="D211">
        <f t="shared" si="25"/>
        <v>2.6489759999999993</v>
      </c>
      <c r="E211">
        <f t="shared" si="30"/>
        <v>600</v>
      </c>
      <c r="F211">
        <f t="shared" si="26"/>
        <v>0.44149599999999989</v>
      </c>
      <c r="G211">
        <f t="shared" si="27"/>
        <v>0</v>
      </c>
      <c r="H211">
        <f t="shared" si="28"/>
        <v>0</v>
      </c>
      <c r="I211">
        <f t="shared" si="29"/>
        <v>0</v>
      </c>
      <c r="J211">
        <f t="shared" si="31"/>
        <v>0</v>
      </c>
    </row>
    <row r="212" spans="1:10" x14ac:dyDescent="0.15">
      <c r="A212" s="43">
        <v>0.31304398148148149</v>
      </c>
      <c r="B212" s="44">
        <v>2.83</v>
      </c>
      <c r="C212" s="38">
        <f t="shared" si="24"/>
        <v>1.9999999999987139</v>
      </c>
      <c r="D212">
        <f t="shared" si="25"/>
        <v>4.75036725</v>
      </c>
      <c r="E212">
        <f t="shared" si="30"/>
        <v>600</v>
      </c>
      <c r="F212">
        <f t="shared" si="26"/>
        <v>0.79172787499999997</v>
      </c>
      <c r="G212">
        <f t="shared" si="27"/>
        <v>0</v>
      </c>
      <c r="H212">
        <f t="shared" si="28"/>
        <v>0</v>
      </c>
      <c r="I212">
        <f t="shared" si="29"/>
        <v>0</v>
      </c>
      <c r="J212">
        <f t="shared" si="31"/>
        <v>0</v>
      </c>
    </row>
    <row r="213" spans="1:10" x14ac:dyDescent="0.15">
      <c r="A213" s="43">
        <v>0.31306712962962963</v>
      </c>
      <c r="B213" s="44">
        <v>2.62</v>
      </c>
      <c r="C213" s="38">
        <f t="shared" si="24"/>
        <v>1.9999999999987139</v>
      </c>
      <c r="D213">
        <f t="shared" si="25"/>
        <v>3.8187810000000009</v>
      </c>
      <c r="E213">
        <f t="shared" si="30"/>
        <v>600</v>
      </c>
      <c r="F213">
        <f t="shared" si="26"/>
        <v>0.63646350000000018</v>
      </c>
      <c r="G213">
        <f t="shared" si="27"/>
        <v>0</v>
      </c>
      <c r="H213">
        <f t="shared" si="28"/>
        <v>0</v>
      </c>
      <c r="I213">
        <f t="shared" si="29"/>
        <v>0</v>
      </c>
      <c r="J213">
        <f t="shared" si="31"/>
        <v>0</v>
      </c>
    </row>
    <row r="214" spans="1:10" x14ac:dyDescent="0.15">
      <c r="A214" s="43">
        <v>0.31309027777777776</v>
      </c>
      <c r="B214" s="44">
        <v>1.99</v>
      </c>
      <c r="C214" s="38">
        <f t="shared" si="24"/>
        <v>1.9999999999987139</v>
      </c>
      <c r="D214">
        <f t="shared" si="25"/>
        <v>1.58100525</v>
      </c>
      <c r="E214">
        <f t="shared" si="30"/>
        <v>600</v>
      </c>
      <c r="F214">
        <f t="shared" si="26"/>
        <v>0.26350087499999997</v>
      </c>
      <c r="G214">
        <f t="shared" si="27"/>
        <v>0</v>
      </c>
      <c r="H214">
        <f t="shared" si="28"/>
        <v>0</v>
      </c>
      <c r="I214">
        <f t="shared" si="29"/>
        <v>0</v>
      </c>
      <c r="J214">
        <f t="shared" si="31"/>
        <v>0</v>
      </c>
    </row>
    <row r="215" spans="1:10" x14ac:dyDescent="0.15">
      <c r="A215" s="43">
        <v>0.31311342592592589</v>
      </c>
      <c r="B215" s="44">
        <v>1.99</v>
      </c>
      <c r="C215" s="38">
        <f t="shared" si="24"/>
        <v>1.9999999999987139</v>
      </c>
      <c r="D215">
        <f t="shared" si="25"/>
        <v>1.58100525</v>
      </c>
      <c r="E215">
        <f t="shared" si="30"/>
        <v>600</v>
      </c>
      <c r="F215">
        <f t="shared" si="26"/>
        <v>0.26350087499999997</v>
      </c>
      <c r="G215">
        <f t="shared" si="27"/>
        <v>0</v>
      </c>
      <c r="H215">
        <f t="shared" si="28"/>
        <v>0</v>
      </c>
      <c r="I215">
        <f t="shared" si="29"/>
        <v>0</v>
      </c>
      <c r="J215">
        <f t="shared" si="31"/>
        <v>0</v>
      </c>
    </row>
    <row r="216" spans="1:10" x14ac:dyDescent="0.15">
      <c r="A216" s="43">
        <v>0.31313657407407408</v>
      </c>
      <c r="B216" s="44">
        <v>1.4</v>
      </c>
      <c r="C216" s="38">
        <f t="shared" si="24"/>
        <v>2.0000000000035101</v>
      </c>
      <c r="D216">
        <f t="shared" si="25"/>
        <v>0.24289999999999967</v>
      </c>
      <c r="E216">
        <f t="shared" si="30"/>
        <v>600</v>
      </c>
      <c r="F216">
        <f t="shared" si="26"/>
        <v>4.0483333333333281E-2</v>
      </c>
      <c r="G216">
        <f t="shared" si="27"/>
        <v>0</v>
      </c>
      <c r="H216">
        <f t="shared" si="28"/>
        <v>0</v>
      </c>
      <c r="I216">
        <f t="shared" si="29"/>
        <v>0</v>
      </c>
      <c r="J216">
        <f t="shared" si="31"/>
        <v>0</v>
      </c>
    </row>
    <row r="217" spans="1:10" x14ac:dyDescent="0.15">
      <c r="A217" s="43">
        <v>0.31315972222222221</v>
      </c>
      <c r="B217" s="44">
        <v>2.25</v>
      </c>
      <c r="C217" s="38">
        <f t="shared" si="24"/>
        <v>1.9999999999987139</v>
      </c>
      <c r="D217">
        <f t="shared" si="25"/>
        <v>2.4032812499999996</v>
      </c>
      <c r="E217">
        <f t="shared" si="30"/>
        <v>600</v>
      </c>
      <c r="F217">
        <f t="shared" si="26"/>
        <v>0.40054687499999997</v>
      </c>
      <c r="G217">
        <f t="shared" si="27"/>
        <v>0</v>
      </c>
      <c r="H217">
        <f t="shared" si="28"/>
        <v>0</v>
      </c>
      <c r="I217">
        <f t="shared" si="29"/>
        <v>0</v>
      </c>
      <c r="J217">
        <f t="shared" si="31"/>
        <v>0</v>
      </c>
    </row>
    <row r="218" spans="1:10" x14ac:dyDescent="0.15">
      <c r="A218" s="43">
        <v>0.31318287037037035</v>
      </c>
      <c r="B218" s="44">
        <v>3.44</v>
      </c>
      <c r="C218" s="38">
        <f t="shared" si="24"/>
        <v>1.9999999999987139</v>
      </c>
      <c r="D218">
        <f t="shared" si="25"/>
        <v>7.9828639999999984</v>
      </c>
      <c r="E218">
        <f t="shared" si="30"/>
        <v>600</v>
      </c>
      <c r="F218">
        <f t="shared" si="26"/>
        <v>1.3304773333333331</v>
      </c>
      <c r="G218">
        <f t="shared" si="27"/>
        <v>0</v>
      </c>
      <c r="H218">
        <f t="shared" si="28"/>
        <v>0</v>
      </c>
      <c r="I218">
        <f t="shared" si="29"/>
        <v>0</v>
      </c>
      <c r="J218">
        <f t="shared" si="31"/>
        <v>0</v>
      </c>
    </row>
    <row r="219" spans="1:10" x14ac:dyDescent="0.15">
      <c r="A219" s="43">
        <v>0.31320601851851854</v>
      </c>
      <c r="B219" s="44">
        <v>3.95</v>
      </c>
      <c r="C219" s="38">
        <f t="shared" si="24"/>
        <v>2.0000000000035101</v>
      </c>
      <c r="D219">
        <f t="shared" si="25"/>
        <v>11.286631249999999</v>
      </c>
      <c r="E219">
        <f t="shared" si="30"/>
        <v>600</v>
      </c>
      <c r="F219">
        <f t="shared" si="26"/>
        <v>1.8811052083333331</v>
      </c>
      <c r="G219">
        <f t="shared" si="27"/>
        <v>0</v>
      </c>
      <c r="H219">
        <f t="shared" si="28"/>
        <v>0</v>
      </c>
      <c r="I219">
        <f t="shared" si="29"/>
        <v>0</v>
      </c>
      <c r="J219">
        <f t="shared" si="31"/>
        <v>0</v>
      </c>
    </row>
    <row r="220" spans="1:10" x14ac:dyDescent="0.15">
      <c r="A220" s="43">
        <v>0.31322916666666667</v>
      </c>
      <c r="B220" s="44">
        <v>4.32</v>
      </c>
      <c r="C220" s="38">
        <f t="shared" si="24"/>
        <v>1.9999999999987139</v>
      </c>
      <c r="D220">
        <f t="shared" si="25"/>
        <v>14.026176000000003</v>
      </c>
      <c r="E220">
        <f t="shared" si="30"/>
        <v>600</v>
      </c>
      <c r="F220">
        <f t="shared" si="26"/>
        <v>2.3376960000000007</v>
      </c>
      <c r="G220">
        <f t="shared" si="27"/>
        <v>0</v>
      </c>
      <c r="H220">
        <f t="shared" si="28"/>
        <v>0</v>
      </c>
      <c r="I220">
        <f t="shared" si="29"/>
        <v>0</v>
      </c>
      <c r="J220">
        <f t="shared" si="31"/>
        <v>0</v>
      </c>
    </row>
    <row r="221" spans="1:10" x14ac:dyDescent="0.15">
      <c r="A221" s="43">
        <v>0.3132523148148148</v>
      </c>
      <c r="B221" s="44">
        <v>4.55</v>
      </c>
      <c r="C221" s="38">
        <f t="shared" si="24"/>
        <v>1.9999999999987139</v>
      </c>
      <c r="D221">
        <f t="shared" si="25"/>
        <v>15.874381249999999</v>
      </c>
      <c r="E221">
        <f t="shared" si="30"/>
        <v>600</v>
      </c>
      <c r="F221">
        <f t="shared" si="26"/>
        <v>2.6457302083333332</v>
      </c>
      <c r="G221">
        <f t="shared" si="27"/>
        <v>0</v>
      </c>
      <c r="H221">
        <f t="shared" si="28"/>
        <v>0</v>
      </c>
      <c r="I221">
        <f t="shared" si="29"/>
        <v>0</v>
      </c>
      <c r="J221">
        <f t="shared" si="31"/>
        <v>0</v>
      </c>
    </row>
    <row r="222" spans="1:10" x14ac:dyDescent="0.15">
      <c r="A222" s="43">
        <v>0.31327546296296299</v>
      </c>
      <c r="B222" s="44">
        <v>5.05</v>
      </c>
      <c r="C222" s="38">
        <f t="shared" si="24"/>
        <v>2.0000000000035101</v>
      </c>
      <c r="D222">
        <f t="shared" si="25"/>
        <v>20.276381249999996</v>
      </c>
      <c r="E222">
        <f t="shared" si="30"/>
        <v>600</v>
      </c>
      <c r="F222">
        <f t="shared" si="26"/>
        <v>3.3793968749999994</v>
      </c>
      <c r="G222">
        <f t="shared" si="27"/>
        <v>0</v>
      </c>
      <c r="H222">
        <f t="shared" si="28"/>
        <v>0</v>
      </c>
      <c r="I222">
        <f t="shared" si="29"/>
        <v>0</v>
      </c>
      <c r="J222">
        <f t="shared" si="31"/>
        <v>0</v>
      </c>
    </row>
    <row r="223" spans="1:10" x14ac:dyDescent="0.15">
      <c r="A223" s="43">
        <v>0.31329861111111112</v>
      </c>
      <c r="B223" s="44">
        <v>5.16</v>
      </c>
      <c r="C223" s="38">
        <f t="shared" si="24"/>
        <v>1.9999999999987139</v>
      </c>
      <c r="D223">
        <f t="shared" si="25"/>
        <v>21.315443999999999</v>
      </c>
      <c r="E223">
        <f t="shared" si="30"/>
        <v>600</v>
      </c>
      <c r="F223">
        <f t="shared" si="26"/>
        <v>3.5525739999999999</v>
      </c>
      <c r="G223">
        <f t="shared" si="27"/>
        <v>0</v>
      </c>
      <c r="H223">
        <f t="shared" si="28"/>
        <v>0</v>
      </c>
      <c r="I223">
        <f t="shared" si="29"/>
        <v>0</v>
      </c>
      <c r="J223">
        <f t="shared" si="31"/>
        <v>0</v>
      </c>
    </row>
    <row r="224" spans="1:10" x14ac:dyDescent="0.15">
      <c r="A224" s="43">
        <v>0.3133333333333333</v>
      </c>
      <c r="B224" s="44">
        <v>5.3</v>
      </c>
      <c r="C224" s="38">
        <f t="shared" si="24"/>
        <v>2.9999999999956728</v>
      </c>
      <c r="D224">
        <f t="shared" si="25"/>
        <v>22.674724999999999</v>
      </c>
      <c r="E224">
        <f t="shared" si="30"/>
        <v>600</v>
      </c>
      <c r="F224">
        <f t="shared" si="26"/>
        <v>3.7791208333333333</v>
      </c>
      <c r="G224">
        <f t="shared" si="27"/>
        <v>0</v>
      </c>
      <c r="H224">
        <f t="shared" si="28"/>
        <v>0</v>
      </c>
      <c r="I224">
        <f t="shared" si="29"/>
        <v>0</v>
      </c>
      <c r="J224">
        <f t="shared" si="31"/>
        <v>0</v>
      </c>
    </row>
    <row r="225" spans="1:10" x14ac:dyDescent="0.15">
      <c r="A225" s="43">
        <v>0.31335648148148149</v>
      </c>
      <c r="B225" s="44">
        <v>4.9400000000000004</v>
      </c>
      <c r="C225" s="38">
        <f t="shared" si="24"/>
        <v>2.0000000000035101</v>
      </c>
      <c r="D225">
        <f t="shared" si="25"/>
        <v>19.262789000000005</v>
      </c>
      <c r="E225">
        <f t="shared" si="30"/>
        <v>600</v>
      </c>
      <c r="F225">
        <f t="shared" si="26"/>
        <v>3.2104648333333339</v>
      </c>
      <c r="G225">
        <f t="shared" si="27"/>
        <v>0</v>
      </c>
      <c r="H225">
        <f t="shared" si="28"/>
        <v>0</v>
      </c>
      <c r="I225">
        <f t="shared" si="29"/>
        <v>0</v>
      </c>
      <c r="J225">
        <f t="shared" si="31"/>
        <v>0</v>
      </c>
    </row>
    <row r="226" spans="1:10" x14ac:dyDescent="0.15">
      <c r="A226" s="43">
        <v>0.31337962962962962</v>
      </c>
      <c r="B226" s="44">
        <v>5.54</v>
      </c>
      <c r="C226" s="38">
        <f t="shared" si="24"/>
        <v>1.9999999999987139</v>
      </c>
      <c r="D226">
        <f t="shared" si="25"/>
        <v>25.100909000000001</v>
      </c>
      <c r="E226">
        <f t="shared" si="30"/>
        <v>600</v>
      </c>
      <c r="F226">
        <f t="shared" si="26"/>
        <v>4.183484833333333</v>
      </c>
      <c r="G226">
        <f t="shared" si="27"/>
        <v>0</v>
      </c>
      <c r="H226">
        <f t="shared" si="28"/>
        <v>0</v>
      </c>
      <c r="I226">
        <f t="shared" si="29"/>
        <v>0</v>
      </c>
      <c r="J226">
        <f t="shared" si="31"/>
        <v>0</v>
      </c>
    </row>
    <row r="227" spans="1:10" x14ac:dyDescent="0.15">
      <c r="A227" s="43">
        <v>0.31340277777777775</v>
      </c>
      <c r="B227" s="44">
        <v>5.7</v>
      </c>
      <c r="C227" s="38">
        <f t="shared" si="24"/>
        <v>1.9999999999987139</v>
      </c>
      <c r="D227">
        <f t="shared" si="25"/>
        <v>26.785725000000003</v>
      </c>
      <c r="E227">
        <f t="shared" si="30"/>
        <v>600</v>
      </c>
      <c r="F227">
        <f t="shared" si="26"/>
        <v>4.4642875000000002</v>
      </c>
      <c r="G227">
        <f t="shared" si="27"/>
        <v>0</v>
      </c>
      <c r="H227">
        <f t="shared" si="28"/>
        <v>0</v>
      </c>
      <c r="I227">
        <f t="shared" si="29"/>
        <v>0</v>
      </c>
      <c r="J227">
        <f t="shared" si="31"/>
        <v>0</v>
      </c>
    </row>
    <row r="228" spans="1:10" x14ac:dyDescent="0.15">
      <c r="A228" s="43">
        <v>0.31342592592592594</v>
      </c>
      <c r="B228" s="44">
        <v>5.67</v>
      </c>
      <c r="C228" s="38">
        <f t="shared" si="24"/>
        <v>2.0000000000035101</v>
      </c>
      <c r="D228">
        <f t="shared" si="25"/>
        <v>26.465717249999997</v>
      </c>
      <c r="E228">
        <f t="shared" si="30"/>
        <v>600</v>
      </c>
      <c r="F228">
        <f t="shared" si="26"/>
        <v>4.4109528749999996</v>
      </c>
      <c r="G228">
        <f t="shared" si="27"/>
        <v>0</v>
      </c>
      <c r="H228">
        <f t="shared" si="28"/>
        <v>0</v>
      </c>
      <c r="I228">
        <f t="shared" si="29"/>
        <v>0</v>
      </c>
      <c r="J228">
        <f t="shared" si="31"/>
        <v>0</v>
      </c>
    </row>
    <row r="229" spans="1:10" x14ac:dyDescent="0.15">
      <c r="A229" s="43">
        <v>0.31344907407407407</v>
      </c>
      <c r="B229" s="44">
        <v>5.82</v>
      </c>
      <c r="C229" s="38">
        <f t="shared" si="24"/>
        <v>1.9999999999987139</v>
      </c>
      <c r="D229">
        <f t="shared" si="25"/>
        <v>28.084701000000003</v>
      </c>
      <c r="E229">
        <f t="shared" si="30"/>
        <v>600</v>
      </c>
      <c r="F229">
        <f t="shared" si="26"/>
        <v>4.6807835000000004</v>
      </c>
      <c r="G229">
        <f t="shared" si="27"/>
        <v>0</v>
      </c>
      <c r="H229">
        <f t="shared" si="28"/>
        <v>0</v>
      </c>
      <c r="I229">
        <f t="shared" si="29"/>
        <v>0</v>
      </c>
      <c r="J229">
        <f t="shared" si="31"/>
        <v>0</v>
      </c>
    </row>
    <row r="230" spans="1:10" x14ac:dyDescent="0.15">
      <c r="A230" s="43">
        <v>0.31347222222222221</v>
      </c>
      <c r="B230" s="44">
        <v>5.61</v>
      </c>
      <c r="C230" s="38">
        <f t="shared" si="24"/>
        <v>1.9999999999987139</v>
      </c>
      <c r="D230">
        <f t="shared" si="25"/>
        <v>25.831385250000004</v>
      </c>
      <c r="E230">
        <f t="shared" si="30"/>
        <v>600</v>
      </c>
      <c r="F230">
        <f t="shared" si="26"/>
        <v>4.3052308750000003</v>
      </c>
      <c r="G230">
        <f t="shared" si="27"/>
        <v>0</v>
      </c>
      <c r="H230">
        <f t="shared" si="28"/>
        <v>0</v>
      </c>
      <c r="I230">
        <f t="shared" si="29"/>
        <v>0</v>
      </c>
      <c r="J230">
        <f t="shared" si="31"/>
        <v>0</v>
      </c>
    </row>
    <row r="231" spans="1:10" x14ac:dyDescent="0.15">
      <c r="A231" s="43">
        <v>0.3134953703703704</v>
      </c>
      <c r="B231" s="44">
        <v>5.58</v>
      </c>
      <c r="C231" s="38">
        <f t="shared" si="24"/>
        <v>2.0000000000035101</v>
      </c>
      <c r="D231">
        <f t="shared" si="25"/>
        <v>25.517061000000002</v>
      </c>
      <c r="E231">
        <f t="shared" si="30"/>
        <v>600</v>
      </c>
      <c r="F231">
        <f t="shared" si="26"/>
        <v>4.2528435</v>
      </c>
      <c r="G231">
        <f t="shared" si="27"/>
        <v>0</v>
      </c>
      <c r="H231">
        <f t="shared" si="28"/>
        <v>0</v>
      </c>
      <c r="I231">
        <f t="shared" si="29"/>
        <v>0</v>
      </c>
      <c r="J231">
        <f t="shared" si="31"/>
        <v>0</v>
      </c>
    </row>
    <row r="232" spans="1:10" x14ac:dyDescent="0.15">
      <c r="A232" s="43">
        <v>0.31351851851851853</v>
      </c>
      <c r="B232" s="44">
        <v>5.67</v>
      </c>
      <c r="C232" s="38">
        <f t="shared" si="24"/>
        <v>1.9999999999987139</v>
      </c>
      <c r="D232">
        <f t="shared" si="25"/>
        <v>26.465717249999997</v>
      </c>
      <c r="E232">
        <f t="shared" si="30"/>
        <v>600</v>
      </c>
      <c r="F232">
        <f t="shared" si="26"/>
        <v>4.4109528749999996</v>
      </c>
      <c r="G232">
        <f t="shared" si="27"/>
        <v>0</v>
      </c>
      <c r="H232">
        <f t="shared" si="28"/>
        <v>0</v>
      </c>
      <c r="I232">
        <f t="shared" si="29"/>
        <v>0</v>
      </c>
      <c r="J232">
        <f t="shared" si="31"/>
        <v>0</v>
      </c>
    </row>
    <row r="233" spans="1:10" x14ac:dyDescent="0.15">
      <c r="A233" s="43">
        <v>0.31354166666666666</v>
      </c>
      <c r="B233" s="44">
        <v>5.83</v>
      </c>
      <c r="C233" s="38">
        <f t="shared" si="24"/>
        <v>1.9999999999987139</v>
      </c>
      <c r="D233">
        <f t="shared" si="25"/>
        <v>28.194317249999997</v>
      </c>
      <c r="E233">
        <f t="shared" si="30"/>
        <v>600</v>
      </c>
      <c r="F233">
        <f t="shared" si="26"/>
        <v>4.6990528749999996</v>
      </c>
      <c r="G233">
        <f t="shared" si="27"/>
        <v>0</v>
      </c>
      <c r="H233">
        <f t="shared" si="28"/>
        <v>0</v>
      </c>
      <c r="I233">
        <f t="shared" si="29"/>
        <v>0</v>
      </c>
      <c r="J233">
        <f t="shared" si="31"/>
        <v>0</v>
      </c>
    </row>
    <row r="234" spans="1:10" x14ac:dyDescent="0.15">
      <c r="A234" s="43">
        <v>0.31356481481481485</v>
      </c>
      <c r="B234" s="44">
        <v>5.84</v>
      </c>
      <c r="C234" s="38">
        <f t="shared" si="24"/>
        <v>2.0000000000035101</v>
      </c>
      <c r="D234">
        <f t="shared" si="25"/>
        <v>28.304143999999994</v>
      </c>
      <c r="E234">
        <f t="shared" si="30"/>
        <v>600</v>
      </c>
      <c r="F234">
        <f t="shared" si="26"/>
        <v>4.7173573333333323</v>
      </c>
      <c r="G234">
        <f t="shared" si="27"/>
        <v>0</v>
      </c>
      <c r="H234">
        <f t="shared" si="28"/>
        <v>0</v>
      </c>
      <c r="I234">
        <f t="shared" si="29"/>
        <v>0</v>
      </c>
      <c r="J234">
        <f t="shared" si="31"/>
        <v>0</v>
      </c>
    </row>
    <row r="235" spans="1:10" x14ac:dyDescent="0.15">
      <c r="A235" s="43">
        <v>0.31358796296296293</v>
      </c>
      <c r="B235" s="44">
        <v>5.88</v>
      </c>
      <c r="C235" s="38">
        <f t="shared" si="24"/>
        <v>1.9999999999939178</v>
      </c>
      <c r="D235">
        <f t="shared" si="25"/>
        <v>28.745556000000001</v>
      </c>
      <c r="E235">
        <f t="shared" si="30"/>
        <v>600</v>
      </c>
      <c r="F235">
        <f t="shared" si="26"/>
        <v>4.7909259999999998</v>
      </c>
      <c r="G235">
        <f t="shared" si="27"/>
        <v>0</v>
      </c>
      <c r="H235">
        <f t="shared" si="28"/>
        <v>0</v>
      </c>
      <c r="I235">
        <f t="shared" si="29"/>
        <v>0</v>
      </c>
      <c r="J235">
        <f t="shared" si="31"/>
        <v>0</v>
      </c>
    </row>
    <row r="236" spans="1:10" x14ac:dyDescent="0.15">
      <c r="A236" s="43">
        <v>0.31361111111111112</v>
      </c>
      <c r="B236" s="44">
        <v>5.96</v>
      </c>
      <c r="C236" s="38">
        <f t="shared" si="24"/>
        <v>2.0000000000035101</v>
      </c>
      <c r="D236">
        <f t="shared" si="25"/>
        <v>29.638483999999995</v>
      </c>
      <c r="E236">
        <f t="shared" si="30"/>
        <v>600</v>
      </c>
      <c r="F236">
        <f t="shared" si="26"/>
        <v>4.9397473333333322</v>
      </c>
      <c r="G236">
        <f t="shared" si="27"/>
        <v>0</v>
      </c>
      <c r="H236">
        <f t="shared" si="28"/>
        <v>0</v>
      </c>
      <c r="I236">
        <f t="shared" si="29"/>
        <v>0</v>
      </c>
      <c r="J236">
        <f t="shared" si="31"/>
        <v>0</v>
      </c>
    </row>
    <row r="237" spans="1:10" x14ac:dyDescent="0.15">
      <c r="A237" s="43">
        <v>0.31363425925925925</v>
      </c>
      <c r="B237" s="44">
        <v>5.97</v>
      </c>
      <c r="C237" s="38">
        <f t="shared" si="24"/>
        <v>1.9999999999987139</v>
      </c>
      <c r="D237">
        <f t="shared" si="25"/>
        <v>29.751047249999996</v>
      </c>
      <c r="E237">
        <f t="shared" si="30"/>
        <v>600</v>
      </c>
      <c r="F237">
        <f t="shared" si="26"/>
        <v>4.9585078749999987</v>
      </c>
      <c r="G237">
        <f t="shared" si="27"/>
        <v>0</v>
      </c>
      <c r="H237">
        <f t="shared" si="28"/>
        <v>0</v>
      </c>
      <c r="I237">
        <f t="shared" si="29"/>
        <v>0</v>
      </c>
      <c r="J237">
        <f t="shared" si="31"/>
        <v>0</v>
      </c>
    </row>
    <row r="238" spans="1:10" x14ac:dyDescent="0.15">
      <c r="A238" s="43">
        <v>0.31365740740740738</v>
      </c>
      <c r="B238" s="44">
        <v>5.93</v>
      </c>
      <c r="C238" s="38">
        <f t="shared" si="24"/>
        <v>1.9999999999987139</v>
      </c>
      <c r="D238">
        <f t="shared" si="25"/>
        <v>29.302057249999994</v>
      </c>
      <c r="E238">
        <f t="shared" si="30"/>
        <v>600</v>
      </c>
      <c r="F238">
        <f t="shared" si="26"/>
        <v>4.8836762083333323</v>
      </c>
      <c r="G238">
        <f t="shared" si="27"/>
        <v>0</v>
      </c>
      <c r="H238">
        <f t="shared" si="28"/>
        <v>0</v>
      </c>
      <c r="I238">
        <f t="shared" si="29"/>
        <v>0</v>
      </c>
      <c r="J238">
        <f t="shared" si="31"/>
        <v>0</v>
      </c>
    </row>
    <row r="239" spans="1:10" x14ac:dyDescent="0.15">
      <c r="A239" s="43">
        <v>0.31368055555555557</v>
      </c>
      <c r="B239" s="44">
        <v>5.93</v>
      </c>
      <c r="C239" s="38">
        <f t="shared" si="24"/>
        <v>2.0000000000035101</v>
      </c>
      <c r="D239">
        <f t="shared" si="25"/>
        <v>29.302057249999994</v>
      </c>
      <c r="E239">
        <f t="shared" si="30"/>
        <v>600</v>
      </c>
      <c r="F239">
        <f t="shared" si="26"/>
        <v>4.8836762083333323</v>
      </c>
      <c r="G239">
        <f t="shared" si="27"/>
        <v>0</v>
      </c>
      <c r="H239">
        <f t="shared" si="28"/>
        <v>0</v>
      </c>
      <c r="I239">
        <f t="shared" si="29"/>
        <v>0</v>
      </c>
      <c r="J239">
        <f t="shared" si="31"/>
        <v>0</v>
      </c>
    </row>
    <row r="240" spans="1:10" x14ac:dyDescent="0.15">
      <c r="A240" s="43">
        <v>0.31370370370370371</v>
      </c>
      <c r="B240" s="44">
        <v>5.95</v>
      </c>
      <c r="C240" s="38">
        <f t="shared" si="24"/>
        <v>1.9999999999987139</v>
      </c>
      <c r="D240">
        <f t="shared" si="25"/>
        <v>29.526131250000006</v>
      </c>
      <c r="E240">
        <f t="shared" si="30"/>
        <v>600</v>
      </c>
      <c r="F240">
        <f t="shared" si="26"/>
        <v>4.921021875000001</v>
      </c>
      <c r="G240">
        <f t="shared" si="27"/>
        <v>0</v>
      </c>
      <c r="H240">
        <f t="shared" si="28"/>
        <v>0</v>
      </c>
      <c r="I240">
        <f t="shared" si="29"/>
        <v>0</v>
      </c>
      <c r="J240">
        <f t="shared" si="31"/>
        <v>0</v>
      </c>
    </row>
    <row r="241" spans="1:10" x14ac:dyDescent="0.15">
      <c r="A241" s="43">
        <v>0.31372685185185184</v>
      </c>
      <c r="B241" s="44">
        <v>5.95</v>
      </c>
      <c r="C241" s="38">
        <f t="shared" si="24"/>
        <v>1.9999999999987139</v>
      </c>
      <c r="D241">
        <f t="shared" si="25"/>
        <v>29.526131250000006</v>
      </c>
      <c r="E241">
        <f t="shared" si="30"/>
        <v>600</v>
      </c>
      <c r="F241">
        <f t="shared" si="26"/>
        <v>4.921021875000001</v>
      </c>
      <c r="G241">
        <f t="shared" si="27"/>
        <v>0</v>
      </c>
      <c r="H241">
        <f t="shared" si="28"/>
        <v>0</v>
      </c>
      <c r="I241">
        <f t="shared" si="29"/>
        <v>0</v>
      </c>
      <c r="J241">
        <f t="shared" si="31"/>
        <v>0</v>
      </c>
    </row>
    <row r="242" spans="1:10" x14ac:dyDescent="0.15">
      <c r="A242" s="43">
        <v>0.31375000000000003</v>
      </c>
      <c r="B242" s="44">
        <v>5.91</v>
      </c>
      <c r="C242" s="38">
        <f t="shared" si="24"/>
        <v>2.0000000000035101</v>
      </c>
      <c r="D242">
        <f t="shared" si="25"/>
        <v>29.078825250000001</v>
      </c>
      <c r="E242">
        <f t="shared" si="30"/>
        <v>600</v>
      </c>
      <c r="F242">
        <f t="shared" si="26"/>
        <v>4.8464708750000005</v>
      </c>
      <c r="G242">
        <f t="shared" si="27"/>
        <v>0</v>
      </c>
      <c r="H242">
        <f t="shared" si="28"/>
        <v>0</v>
      </c>
      <c r="I242">
        <f t="shared" si="29"/>
        <v>0</v>
      </c>
      <c r="J242">
        <f t="shared" si="31"/>
        <v>0</v>
      </c>
    </row>
    <row r="243" spans="1:10" x14ac:dyDescent="0.15">
      <c r="A243" s="43">
        <v>0.31377314814814816</v>
      </c>
      <c r="B243" s="44">
        <v>5.9</v>
      </c>
      <c r="C243" s="38">
        <f t="shared" si="24"/>
        <v>1.9999999999987139</v>
      </c>
      <c r="D243">
        <f t="shared" si="25"/>
        <v>28.967525000000002</v>
      </c>
      <c r="E243">
        <f t="shared" si="30"/>
        <v>600</v>
      </c>
      <c r="F243">
        <f t="shared" si="26"/>
        <v>4.8279208333333337</v>
      </c>
      <c r="G243">
        <f t="shared" si="27"/>
        <v>0</v>
      </c>
      <c r="H243">
        <f t="shared" si="28"/>
        <v>0</v>
      </c>
      <c r="I243">
        <f t="shared" si="29"/>
        <v>0</v>
      </c>
      <c r="J243">
        <f t="shared" si="31"/>
        <v>0</v>
      </c>
    </row>
    <row r="244" spans="1:10" x14ac:dyDescent="0.15">
      <c r="A244" s="43">
        <v>0.3137962962962963</v>
      </c>
      <c r="B244" s="44">
        <v>5.9</v>
      </c>
      <c r="C244" s="38">
        <f t="shared" si="24"/>
        <v>1.9999999999987139</v>
      </c>
      <c r="D244">
        <f t="shared" si="25"/>
        <v>28.967525000000002</v>
      </c>
      <c r="E244">
        <f t="shared" si="30"/>
        <v>600</v>
      </c>
      <c r="F244">
        <f t="shared" si="26"/>
        <v>4.8279208333333337</v>
      </c>
      <c r="G244">
        <f t="shared" si="27"/>
        <v>0</v>
      </c>
      <c r="H244">
        <f t="shared" si="28"/>
        <v>0</v>
      </c>
      <c r="I244">
        <f t="shared" si="29"/>
        <v>0</v>
      </c>
      <c r="J244">
        <f t="shared" si="31"/>
        <v>0</v>
      </c>
    </row>
    <row r="245" spans="1:10" x14ac:dyDescent="0.15">
      <c r="A245" s="43">
        <v>0.31381944444444443</v>
      </c>
      <c r="B245" s="44">
        <v>5.92</v>
      </c>
      <c r="C245" s="38">
        <f t="shared" si="24"/>
        <v>1.9999999999987139</v>
      </c>
      <c r="D245">
        <f t="shared" si="25"/>
        <v>29.190336000000002</v>
      </c>
      <c r="E245">
        <f t="shared" si="30"/>
        <v>600</v>
      </c>
      <c r="F245">
        <f t="shared" si="26"/>
        <v>4.865056</v>
      </c>
      <c r="G245">
        <f t="shared" si="27"/>
        <v>0</v>
      </c>
      <c r="H245">
        <f t="shared" si="28"/>
        <v>0</v>
      </c>
      <c r="I245">
        <f t="shared" si="29"/>
        <v>0</v>
      </c>
      <c r="J245">
        <f t="shared" si="31"/>
        <v>0</v>
      </c>
    </row>
    <row r="246" spans="1:10" x14ac:dyDescent="0.15">
      <c r="A246" s="43">
        <v>0.31384259259259256</v>
      </c>
      <c r="B246" s="44">
        <v>5.92</v>
      </c>
      <c r="C246" s="38">
        <f t="shared" si="24"/>
        <v>1.9999999999987139</v>
      </c>
      <c r="D246">
        <f t="shared" si="25"/>
        <v>29.190336000000002</v>
      </c>
      <c r="E246">
        <f t="shared" si="30"/>
        <v>600</v>
      </c>
      <c r="F246">
        <f t="shared" si="26"/>
        <v>4.865056</v>
      </c>
      <c r="G246">
        <f t="shared" si="27"/>
        <v>0</v>
      </c>
      <c r="H246">
        <f t="shared" si="28"/>
        <v>0</v>
      </c>
      <c r="I246">
        <f t="shared" si="29"/>
        <v>0</v>
      </c>
      <c r="J246">
        <f t="shared" si="31"/>
        <v>0</v>
      </c>
    </row>
    <row r="247" spans="1:10" x14ac:dyDescent="0.15">
      <c r="A247" s="43">
        <v>0.31386574074074075</v>
      </c>
      <c r="B247" s="44">
        <v>5.95</v>
      </c>
      <c r="C247" s="38">
        <f t="shared" si="24"/>
        <v>2.0000000000035101</v>
      </c>
      <c r="D247">
        <f t="shared" si="25"/>
        <v>29.526131250000006</v>
      </c>
      <c r="E247">
        <f t="shared" si="30"/>
        <v>600</v>
      </c>
      <c r="F247">
        <f t="shared" si="26"/>
        <v>4.921021875000001</v>
      </c>
      <c r="G247">
        <f t="shared" si="27"/>
        <v>0</v>
      </c>
      <c r="H247">
        <f t="shared" si="28"/>
        <v>0</v>
      </c>
      <c r="I247">
        <f t="shared" si="29"/>
        <v>0</v>
      </c>
      <c r="J247">
        <f t="shared" si="31"/>
        <v>0</v>
      </c>
    </row>
    <row r="248" spans="1:10" x14ac:dyDescent="0.15">
      <c r="A248" s="43">
        <v>0.31388888888888888</v>
      </c>
      <c r="B248" s="44">
        <v>5.95</v>
      </c>
      <c r="C248" s="38">
        <f t="shared" si="24"/>
        <v>1.9999999999987139</v>
      </c>
      <c r="D248">
        <f t="shared" si="25"/>
        <v>29.526131250000006</v>
      </c>
      <c r="E248">
        <f t="shared" si="30"/>
        <v>600</v>
      </c>
      <c r="F248">
        <f t="shared" si="26"/>
        <v>4.921021875000001</v>
      </c>
      <c r="G248">
        <f t="shared" si="27"/>
        <v>0</v>
      </c>
      <c r="H248">
        <f t="shared" si="28"/>
        <v>0</v>
      </c>
      <c r="I248">
        <f t="shared" si="29"/>
        <v>0</v>
      </c>
      <c r="J248">
        <f t="shared" si="31"/>
        <v>0</v>
      </c>
    </row>
    <row r="249" spans="1:10" x14ac:dyDescent="0.15">
      <c r="A249" s="43">
        <v>0.31391203703703702</v>
      </c>
      <c r="B249" s="44">
        <v>5.96</v>
      </c>
      <c r="C249" s="38">
        <f t="shared" si="24"/>
        <v>1.9999999999987139</v>
      </c>
      <c r="D249">
        <f t="shared" si="25"/>
        <v>29.638483999999995</v>
      </c>
      <c r="E249">
        <f t="shared" si="30"/>
        <v>600</v>
      </c>
      <c r="F249">
        <f t="shared" si="26"/>
        <v>4.9397473333333322</v>
      </c>
      <c r="G249">
        <f t="shared" si="27"/>
        <v>0</v>
      </c>
      <c r="H249">
        <f t="shared" si="28"/>
        <v>0</v>
      </c>
      <c r="I249">
        <f t="shared" si="29"/>
        <v>0</v>
      </c>
      <c r="J249">
        <f t="shared" si="31"/>
        <v>0</v>
      </c>
    </row>
    <row r="250" spans="1:10" x14ac:dyDescent="0.15">
      <c r="A250" s="43">
        <v>0.31393518518518521</v>
      </c>
      <c r="B250" s="44">
        <v>5.96</v>
      </c>
      <c r="C250" s="38">
        <f t="shared" si="24"/>
        <v>2.0000000000035101</v>
      </c>
      <c r="D250">
        <f t="shared" si="25"/>
        <v>29.638483999999995</v>
      </c>
      <c r="E250">
        <f t="shared" si="30"/>
        <v>600</v>
      </c>
      <c r="F250">
        <f t="shared" si="26"/>
        <v>4.9397473333333322</v>
      </c>
      <c r="G250">
        <f t="shared" si="27"/>
        <v>0</v>
      </c>
      <c r="H250">
        <f t="shared" si="28"/>
        <v>0</v>
      </c>
      <c r="I250">
        <f t="shared" si="29"/>
        <v>0</v>
      </c>
      <c r="J250">
        <f t="shared" si="31"/>
        <v>0</v>
      </c>
    </row>
    <row r="251" spans="1:10" x14ac:dyDescent="0.15">
      <c r="A251" s="43">
        <v>0.31395833333333334</v>
      </c>
      <c r="B251" s="44">
        <v>5.97</v>
      </c>
      <c r="C251" s="38">
        <f t="shared" si="24"/>
        <v>1.9999999999987139</v>
      </c>
      <c r="D251">
        <f t="shared" si="25"/>
        <v>29.751047249999996</v>
      </c>
      <c r="E251">
        <f t="shared" si="30"/>
        <v>600</v>
      </c>
      <c r="F251">
        <f t="shared" si="26"/>
        <v>4.9585078749999987</v>
      </c>
      <c r="G251">
        <f t="shared" si="27"/>
        <v>0</v>
      </c>
      <c r="H251">
        <f t="shared" si="28"/>
        <v>0</v>
      </c>
      <c r="I251">
        <f t="shared" si="29"/>
        <v>0</v>
      </c>
      <c r="J251">
        <f t="shared" si="31"/>
        <v>0</v>
      </c>
    </row>
    <row r="252" spans="1:10" x14ac:dyDescent="0.15">
      <c r="A252" s="43">
        <v>0.31398148148148147</v>
      </c>
      <c r="B252" s="44">
        <v>5.98</v>
      </c>
      <c r="C252" s="38">
        <f t="shared" si="24"/>
        <v>1.9999999999987139</v>
      </c>
      <c r="D252">
        <f t="shared" si="25"/>
        <v>29.863821000000002</v>
      </c>
      <c r="E252">
        <f t="shared" si="30"/>
        <v>600</v>
      </c>
      <c r="F252">
        <f t="shared" si="26"/>
        <v>4.9773034999999997</v>
      </c>
      <c r="G252">
        <f t="shared" si="27"/>
        <v>0</v>
      </c>
      <c r="H252">
        <f t="shared" si="28"/>
        <v>0</v>
      </c>
      <c r="I252">
        <f t="shared" si="29"/>
        <v>0</v>
      </c>
      <c r="J252">
        <f t="shared" si="31"/>
        <v>0</v>
      </c>
    </row>
    <row r="253" spans="1:10" x14ac:dyDescent="0.15">
      <c r="A253" s="43">
        <v>0.31400462962962966</v>
      </c>
      <c r="B253" s="44">
        <v>6.03</v>
      </c>
      <c r="C253" s="38">
        <f t="shared" si="24"/>
        <v>2.0000000000035101</v>
      </c>
      <c r="D253">
        <f t="shared" si="25"/>
        <v>30.430847249999999</v>
      </c>
      <c r="E253">
        <f t="shared" si="30"/>
        <v>600</v>
      </c>
      <c r="F253">
        <f t="shared" si="26"/>
        <v>5.0718078750000002</v>
      </c>
      <c r="G253">
        <f t="shared" si="27"/>
        <v>146.17422289102194</v>
      </c>
      <c r="H253">
        <f t="shared" si="28"/>
        <v>176.11352155544813</v>
      </c>
      <c r="I253">
        <f t="shared" si="29"/>
        <v>9.7840845308754004E-2</v>
      </c>
      <c r="J253">
        <f t="shared" si="31"/>
        <v>9.7840845308754004E-2</v>
      </c>
    </row>
    <row r="254" spans="1:10" x14ac:dyDescent="0.15">
      <c r="A254" s="43">
        <v>0.31402777777777779</v>
      </c>
      <c r="B254" s="44">
        <v>6.09</v>
      </c>
      <c r="C254" s="38">
        <f t="shared" si="24"/>
        <v>1.9999999999987139</v>
      </c>
      <c r="D254">
        <f t="shared" si="25"/>
        <v>31.118225249999995</v>
      </c>
      <c r="E254">
        <f t="shared" si="30"/>
        <v>600</v>
      </c>
      <c r="F254">
        <f t="shared" si="26"/>
        <v>5.1863708749999997</v>
      </c>
      <c r="G254">
        <f t="shared" si="27"/>
        <v>146.12304497260388</v>
      </c>
      <c r="H254">
        <f t="shared" si="28"/>
        <v>176.05186141277576</v>
      </c>
      <c r="I254">
        <f t="shared" si="29"/>
        <v>9.7806589673701427E-2</v>
      </c>
      <c r="J254">
        <f t="shared" si="31"/>
        <v>0.19564743498245543</v>
      </c>
    </row>
    <row r="255" spans="1:10" x14ac:dyDescent="0.15">
      <c r="A255" s="43">
        <v>0.31406249999999997</v>
      </c>
      <c r="B255" s="44">
        <v>6.34</v>
      </c>
      <c r="C255" s="38">
        <f t="shared" si="24"/>
        <v>2.9999999999956728</v>
      </c>
      <c r="D255">
        <f t="shared" si="25"/>
        <v>34.063868999999997</v>
      </c>
      <c r="E255">
        <f t="shared" si="30"/>
        <v>600</v>
      </c>
      <c r="F255">
        <f t="shared" si="26"/>
        <v>5.6773114999999992</v>
      </c>
      <c r="G255">
        <f t="shared" si="27"/>
        <v>145.90481639521172</v>
      </c>
      <c r="H255">
        <f t="shared" si="28"/>
        <v>175.78893541591776</v>
      </c>
      <c r="I255">
        <f t="shared" si="29"/>
        <v>0.1464907795130535</v>
      </c>
      <c r="J255">
        <f t="shared" si="31"/>
        <v>0.34213821449550896</v>
      </c>
    </row>
    <row r="256" spans="1:10" x14ac:dyDescent="0.15">
      <c r="A256" s="43">
        <v>0.31408564814814816</v>
      </c>
      <c r="B256" s="44">
        <v>6.44</v>
      </c>
      <c r="C256" s="38">
        <f t="shared" si="24"/>
        <v>2.0000000000035101</v>
      </c>
      <c r="D256">
        <f t="shared" si="25"/>
        <v>35.278964000000002</v>
      </c>
      <c r="E256">
        <f t="shared" si="30"/>
        <v>600</v>
      </c>
      <c r="F256">
        <f t="shared" si="26"/>
        <v>5.879827333333334</v>
      </c>
      <c r="G256">
        <f t="shared" si="27"/>
        <v>145.81530883536334</v>
      </c>
      <c r="H256">
        <f t="shared" si="28"/>
        <v>175.68109498236547</v>
      </c>
      <c r="I256">
        <f t="shared" si="29"/>
        <v>9.7600608323707663E-2</v>
      </c>
      <c r="J256">
        <f t="shared" si="31"/>
        <v>0.43973882281921661</v>
      </c>
    </row>
    <row r="257" spans="1:10" x14ac:dyDescent="0.15">
      <c r="A257" s="43">
        <v>0.31410879629629629</v>
      </c>
      <c r="B257" s="44">
        <v>6.53</v>
      </c>
      <c r="C257" s="38">
        <f t="shared" si="24"/>
        <v>1.9999999999987139</v>
      </c>
      <c r="D257">
        <f t="shared" si="25"/>
        <v>36.390547249999997</v>
      </c>
      <c r="E257">
        <f t="shared" si="30"/>
        <v>600</v>
      </c>
      <c r="F257">
        <f t="shared" si="26"/>
        <v>6.0650912083333326</v>
      </c>
      <c r="G257">
        <f t="shared" si="27"/>
        <v>145.73368868588381</v>
      </c>
      <c r="H257">
        <f t="shared" si="28"/>
        <v>175.58275745287207</v>
      </c>
      <c r="I257">
        <f t="shared" si="29"/>
        <v>9.7545976362643977E-2</v>
      </c>
      <c r="J257">
        <f t="shared" si="31"/>
        <v>0.53728479918186056</v>
      </c>
    </row>
    <row r="258" spans="1:10" x14ac:dyDescent="0.15">
      <c r="A258" s="43">
        <v>0.31413194444444442</v>
      </c>
      <c r="B258" s="44">
        <v>6.72</v>
      </c>
      <c r="C258" s="38">
        <f t="shared" si="24"/>
        <v>1.9999999999987139</v>
      </c>
      <c r="D258">
        <f t="shared" si="25"/>
        <v>38.793215999999987</v>
      </c>
      <c r="E258">
        <f t="shared" si="30"/>
        <v>600</v>
      </c>
      <c r="F258">
        <f t="shared" si="26"/>
        <v>6.4655359999999984</v>
      </c>
      <c r="G258">
        <f t="shared" si="27"/>
        <v>145.55812482940277</v>
      </c>
      <c r="H258">
        <f t="shared" si="28"/>
        <v>175.37123473422022</v>
      </c>
      <c r="I258">
        <f t="shared" si="29"/>
        <v>9.7428463741170798E-2</v>
      </c>
      <c r="J258">
        <f t="shared" si="31"/>
        <v>0.63471326292303132</v>
      </c>
    </row>
    <row r="259" spans="1:10" x14ac:dyDescent="0.15">
      <c r="A259" s="43">
        <v>0.31415509259259261</v>
      </c>
      <c r="B259" s="44">
        <v>6.75</v>
      </c>
      <c r="C259" s="38">
        <f t="shared" si="24"/>
        <v>2.0000000000035101</v>
      </c>
      <c r="D259">
        <f t="shared" si="25"/>
        <v>39.179531250000004</v>
      </c>
      <c r="E259">
        <f t="shared" si="30"/>
        <v>600</v>
      </c>
      <c r="F259">
        <f t="shared" si="26"/>
        <v>6.5299218750000012</v>
      </c>
      <c r="G259">
        <f t="shared" si="27"/>
        <v>145.53000596020104</v>
      </c>
      <c r="H259">
        <f t="shared" si="28"/>
        <v>175.33735657855547</v>
      </c>
      <c r="I259">
        <f t="shared" si="29"/>
        <v>9.7409642543812888E-2</v>
      </c>
      <c r="J259">
        <f t="shared" si="31"/>
        <v>0.73212290546684422</v>
      </c>
    </row>
    <row r="260" spans="1:10" x14ac:dyDescent="0.15">
      <c r="A260" s="43">
        <v>0.31417824074074074</v>
      </c>
      <c r="B260" s="44">
        <v>6.75</v>
      </c>
      <c r="C260" s="38">
        <f t="shared" ref="C260:C323" si="32">(A260-A259)*3600*24</f>
        <v>1.9999999999987139</v>
      </c>
      <c r="D260">
        <f t="shared" ref="D260:D323" si="33">1.0525*B260^2-1.3*B260</f>
        <v>39.179531250000004</v>
      </c>
      <c r="E260">
        <f t="shared" si="30"/>
        <v>600</v>
      </c>
      <c r="F260">
        <f t="shared" ref="F260:F323" si="34">D260/E260*100</f>
        <v>6.5299218750000012</v>
      </c>
      <c r="G260">
        <f t="shared" ref="G260:G323" si="35">IF(F260&gt;5,(60.88*(F260/100)^2-80.699*(F260/100)+247.56)*E260/1000,0)</f>
        <v>145.53000596020104</v>
      </c>
      <c r="H260">
        <f t="shared" ref="H260:H323" si="36">G260/0.83</f>
        <v>175.33735657855547</v>
      </c>
      <c r="I260">
        <f t="shared" ref="I260:I323" si="37">H260*C260/3600</f>
        <v>9.7409642543579297E-2</v>
      </c>
      <c r="J260">
        <f t="shared" si="31"/>
        <v>0.82953254801042353</v>
      </c>
    </row>
    <row r="261" spans="1:10" x14ac:dyDescent="0.15">
      <c r="A261" s="43">
        <v>0.31420138888888888</v>
      </c>
      <c r="B261" s="44">
        <v>6.75</v>
      </c>
      <c r="C261" s="38">
        <f t="shared" si="32"/>
        <v>1.9999999999987139</v>
      </c>
      <c r="D261">
        <f t="shared" si="33"/>
        <v>39.179531250000004</v>
      </c>
      <c r="E261">
        <f t="shared" ref="E261:E324" si="38">E260</f>
        <v>600</v>
      </c>
      <c r="F261">
        <f t="shared" si="34"/>
        <v>6.5299218750000012</v>
      </c>
      <c r="G261">
        <f t="shared" si="35"/>
        <v>145.53000596020104</v>
      </c>
      <c r="H261">
        <f t="shared" si="36"/>
        <v>175.33735657855547</v>
      </c>
      <c r="I261">
        <f t="shared" si="37"/>
        <v>9.7409642543579297E-2</v>
      </c>
      <c r="J261">
        <f t="shared" si="31"/>
        <v>0.92694219055400284</v>
      </c>
    </row>
    <row r="262" spans="1:10" x14ac:dyDescent="0.15">
      <c r="A262" s="43">
        <v>0.31422453703703707</v>
      </c>
      <c r="B262" s="44">
        <v>6.72</v>
      </c>
      <c r="C262" s="38">
        <f t="shared" si="32"/>
        <v>2.0000000000035101</v>
      </c>
      <c r="D262">
        <f t="shared" si="33"/>
        <v>38.793215999999987</v>
      </c>
      <c r="E262">
        <f t="shared" si="38"/>
        <v>600</v>
      </c>
      <c r="F262">
        <f t="shared" si="34"/>
        <v>6.4655359999999984</v>
      </c>
      <c r="G262">
        <f t="shared" si="35"/>
        <v>145.55812482940277</v>
      </c>
      <c r="H262">
        <f t="shared" si="36"/>
        <v>175.37123473422022</v>
      </c>
      <c r="I262">
        <f t="shared" si="37"/>
        <v>9.7428463741404445E-2</v>
      </c>
      <c r="J262">
        <f t="shared" ref="J262:J325" si="39">J261+I262</f>
        <v>1.0243706542954072</v>
      </c>
    </row>
    <row r="263" spans="1:10" x14ac:dyDescent="0.15">
      <c r="A263" s="43">
        <v>0.3142476851851852</v>
      </c>
      <c r="B263" s="44">
        <v>6.67</v>
      </c>
      <c r="C263" s="38">
        <f t="shared" si="32"/>
        <v>1.9999999999987139</v>
      </c>
      <c r="D263">
        <f t="shared" si="33"/>
        <v>38.153567250000002</v>
      </c>
      <c r="E263">
        <f t="shared" si="38"/>
        <v>600</v>
      </c>
      <c r="F263">
        <f t="shared" si="34"/>
        <v>6.3589278750000009</v>
      </c>
      <c r="G263">
        <f t="shared" si="35"/>
        <v>145.60474976476667</v>
      </c>
      <c r="H263">
        <f t="shared" si="36"/>
        <v>175.42740935514058</v>
      </c>
      <c r="I263">
        <f t="shared" si="37"/>
        <v>9.7459671863904321E-2</v>
      </c>
      <c r="J263">
        <f t="shared" si="39"/>
        <v>1.1218303261593114</v>
      </c>
    </row>
    <row r="264" spans="1:10" x14ac:dyDescent="0.15">
      <c r="A264" s="43">
        <v>0.31427083333333333</v>
      </c>
      <c r="B264" s="44">
        <v>6.45</v>
      </c>
      <c r="C264" s="38">
        <f t="shared" si="32"/>
        <v>1.9999999999987139</v>
      </c>
      <c r="D264">
        <f t="shared" si="33"/>
        <v>35.401631250000001</v>
      </c>
      <c r="E264">
        <f t="shared" si="38"/>
        <v>600</v>
      </c>
      <c r="F264">
        <f t="shared" si="34"/>
        <v>5.9002718750000005</v>
      </c>
      <c r="G264">
        <f t="shared" si="35"/>
        <v>145.80628944666523</v>
      </c>
      <c r="H264">
        <f t="shared" si="36"/>
        <v>175.67022824899428</v>
      </c>
      <c r="I264">
        <f t="shared" si="37"/>
        <v>9.7594571249378495E-2</v>
      </c>
      <c r="J264">
        <f t="shared" si="39"/>
        <v>1.2194248974086899</v>
      </c>
    </row>
    <row r="265" spans="1:10" x14ac:dyDescent="0.15">
      <c r="A265" s="43">
        <v>0.31429398148148152</v>
      </c>
      <c r="B265" s="44">
        <v>6.48</v>
      </c>
      <c r="C265" s="38">
        <f t="shared" si="32"/>
        <v>2.0000000000035101</v>
      </c>
      <c r="D265">
        <f t="shared" si="33"/>
        <v>35.770896000000008</v>
      </c>
      <c r="E265">
        <f t="shared" si="38"/>
        <v>600</v>
      </c>
      <c r="F265">
        <f t="shared" si="34"/>
        <v>5.9618160000000007</v>
      </c>
      <c r="G265">
        <f t="shared" si="35"/>
        <v>145.77915684736124</v>
      </c>
      <c r="H265">
        <f t="shared" si="36"/>
        <v>175.63753837031476</v>
      </c>
      <c r="I265">
        <f t="shared" si="37"/>
        <v>9.7576410205901673E-2</v>
      </c>
      <c r="J265">
        <f t="shared" si="39"/>
        <v>1.3170013076145914</v>
      </c>
    </row>
    <row r="266" spans="1:10" x14ac:dyDescent="0.15">
      <c r="A266" s="43">
        <v>0.3143171296296296</v>
      </c>
      <c r="B266" s="44">
        <v>6.11</v>
      </c>
      <c r="C266" s="38">
        <f t="shared" si="32"/>
        <v>1.9999999999939178</v>
      </c>
      <c r="D266">
        <f t="shared" si="33"/>
        <v>31.349035250000004</v>
      </c>
      <c r="E266">
        <f t="shared" si="38"/>
        <v>600</v>
      </c>
      <c r="F266">
        <f t="shared" si="34"/>
        <v>5.2248392083333339</v>
      </c>
      <c r="G266">
        <f t="shared" si="35"/>
        <v>146.10588178975377</v>
      </c>
      <c r="H266">
        <f t="shared" si="36"/>
        <v>176.0311828792214</v>
      </c>
      <c r="I266">
        <f t="shared" si="37"/>
        <v>9.7795101599270046E-2</v>
      </c>
      <c r="J266">
        <f t="shared" si="39"/>
        <v>1.4147964092138614</v>
      </c>
    </row>
    <row r="267" spans="1:10" x14ac:dyDescent="0.15">
      <c r="A267" s="43">
        <v>0.31434027777777779</v>
      </c>
      <c r="B267" s="44">
        <v>6.31</v>
      </c>
      <c r="C267" s="38">
        <f t="shared" si="32"/>
        <v>2.0000000000035101</v>
      </c>
      <c r="D267">
        <f t="shared" si="33"/>
        <v>33.703445249999987</v>
      </c>
      <c r="E267">
        <f t="shared" si="38"/>
        <v>600</v>
      </c>
      <c r="F267">
        <f t="shared" si="34"/>
        <v>5.6172408749999976</v>
      </c>
      <c r="G267">
        <f t="shared" si="35"/>
        <v>145.93142391320077</v>
      </c>
      <c r="H267">
        <f t="shared" si="36"/>
        <v>175.82099266650695</v>
      </c>
      <c r="I267">
        <f t="shared" si="37"/>
        <v>9.7678329259341959E-2</v>
      </c>
      <c r="J267">
        <f t="shared" si="39"/>
        <v>1.5124747384732034</v>
      </c>
    </row>
    <row r="268" spans="1:10" x14ac:dyDescent="0.15">
      <c r="A268" s="43">
        <v>0.31436342592592592</v>
      </c>
      <c r="B268" s="44">
        <v>6.37</v>
      </c>
      <c r="C268" s="38">
        <f t="shared" si="32"/>
        <v>1.9999999999987139</v>
      </c>
      <c r="D268">
        <f t="shared" si="33"/>
        <v>34.426187250000005</v>
      </c>
      <c r="E268">
        <f t="shared" si="38"/>
        <v>600</v>
      </c>
      <c r="F268">
        <f t="shared" si="34"/>
        <v>5.7376978750000012</v>
      </c>
      <c r="G268">
        <f t="shared" si="35"/>
        <v>145.87809559011004</v>
      </c>
      <c r="H268">
        <f t="shared" si="36"/>
        <v>175.75674167483137</v>
      </c>
      <c r="I268">
        <f t="shared" si="37"/>
        <v>9.7642634263732431E-2</v>
      </c>
      <c r="J268">
        <f t="shared" si="39"/>
        <v>1.6101173727369358</v>
      </c>
    </row>
    <row r="269" spans="1:10" x14ac:dyDescent="0.15">
      <c r="A269" s="43">
        <v>0.31438657407407405</v>
      </c>
      <c r="B269" s="44">
        <v>6.38</v>
      </c>
      <c r="C269" s="38">
        <f t="shared" si="32"/>
        <v>1.9999999999987139</v>
      </c>
      <c r="D269">
        <f t="shared" si="33"/>
        <v>34.547381000000001</v>
      </c>
      <c r="E269">
        <f t="shared" si="38"/>
        <v>600</v>
      </c>
      <c r="F269">
        <f t="shared" si="34"/>
        <v>5.7578968333333336</v>
      </c>
      <c r="G269">
        <f t="shared" si="35"/>
        <v>145.86916355232671</v>
      </c>
      <c r="H269">
        <f t="shared" si="36"/>
        <v>175.74598018352617</v>
      </c>
      <c r="I269">
        <f t="shared" si="37"/>
        <v>9.7636655657451762E-2</v>
      </c>
      <c r="J269">
        <f t="shared" si="39"/>
        <v>1.7077540283943875</v>
      </c>
    </row>
    <row r="270" spans="1:10" x14ac:dyDescent="0.15">
      <c r="A270" s="43">
        <v>0.31440972222222224</v>
      </c>
      <c r="B270" s="44">
        <v>6.6</v>
      </c>
      <c r="C270" s="38">
        <f t="shared" si="32"/>
        <v>2.0000000000035101</v>
      </c>
      <c r="D270">
        <f t="shared" si="33"/>
        <v>37.2669</v>
      </c>
      <c r="E270">
        <f t="shared" si="38"/>
        <v>600</v>
      </c>
      <c r="F270">
        <f t="shared" si="34"/>
        <v>6.2111499999999999</v>
      </c>
      <c r="G270">
        <f t="shared" si="35"/>
        <v>145.66951755915323</v>
      </c>
      <c r="H270">
        <f t="shared" si="36"/>
        <v>175.50544284235329</v>
      </c>
      <c r="I270">
        <f t="shared" si="37"/>
        <v>9.7503023801478503E-2</v>
      </c>
      <c r="J270">
        <f t="shared" si="39"/>
        <v>1.805257052195866</v>
      </c>
    </row>
    <row r="271" spans="1:10" x14ac:dyDescent="0.15">
      <c r="A271" s="43">
        <v>0.31443287037037038</v>
      </c>
      <c r="B271" s="44">
        <v>6.64</v>
      </c>
      <c r="C271" s="38">
        <f t="shared" si="32"/>
        <v>1.9999999999987139</v>
      </c>
      <c r="D271">
        <f t="shared" si="33"/>
        <v>37.772303999999998</v>
      </c>
      <c r="E271">
        <f t="shared" si="38"/>
        <v>600</v>
      </c>
      <c r="F271">
        <f t="shared" si="34"/>
        <v>6.2953839999999994</v>
      </c>
      <c r="G271">
        <f t="shared" si="35"/>
        <v>145.63258009664338</v>
      </c>
      <c r="H271">
        <f t="shared" si="36"/>
        <v>175.46093987547397</v>
      </c>
      <c r="I271">
        <f t="shared" si="37"/>
        <v>9.7478299930756185E-2</v>
      </c>
      <c r="J271">
        <f t="shared" si="39"/>
        <v>1.9027353521266221</v>
      </c>
    </row>
    <row r="272" spans="1:10" x14ac:dyDescent="0.15">
      <c r="A272" s="43">
        <v>0.31445601851851851</v>
      </c>
      <c r="B272" s="44">
        <v>6.64</v>
      </c>
      <c r="C272" s="38">
        <f t="shared" si="32"/>
        <v>1.9999999999987139</v>
      </c>
      <c r="D272">
        <f t="shared" si="33"/>
        <v>37.772303999999998</v>
      </c>
      <c r="E272">
        <f t="shared" si="38"/>
        <v>600</v>
      </c>
      <c r="F272">
        <f t="shared" si="34"/>
        <v>6.2953839999999994</v>
      </c>
      <c r="G272">
        <f t="shared" si="35"/>
        <v>145.63258009664338</v>
      </c>
      <c r="H272">
        <f t="shared" si="36"/>
        <v>175.46093987547397</v>
      </c>
      <c r="I272">
        <f t="shared" si="37"/>
        <v>9.7478299930756185E-2</v>
      </c>
      <c r="J272">
        <f t="shared" si="39"/>
        <v>2.0002136520573783</v>
      </c>
    </row>
    <row r="273" spans="1:10" x14ac:dyDescent="0.15">
      <c r="A273" s="43">
        <v>0.3144791666666667</v>
      </c>
      <c r="B273" s="44">
        <v>6.67</v>
      </c>
      <c r="C273" s="38">
        <f t="shared" si="32"/>
        <v>2.0000000000035101</v>
      </c>
      <c r="D273">
        <f t="shared" si="33"/>
        <v>38.153567250000002</v>
      </c>
      <c r="E273">
        <f t="shared" si="38"/>
        <v>600</v>
      </c>
      <c r="F273">
        <f t="shared" si="34"/>
        <v>6.3589278750000009</v>
      </c>
      <c r="G273">
        <f t="shared" si="35"/>
        <v>145.60474976476667</v>
      </c>
      <c r="H273">
        <f t="shared" si="36"/>
        <v>175.42740935514058</v>
      </c>
      <c r="I273">
        <f t="shared" si="37"/>
        <v>9.7459671864138037E-2</v>
      </c>
      <c r="J273">
        <f t="shared" si="39"/>
        <v>2.0976733239215162</v>
      </c>
    </row>
    <row r="274" spans="1:10" x14ac:dyDescent="0.15">
      <c r="A274" s="43">
        <v>0.31450231481481478</v>
      </c>
      <c r="B274" s="44">
        <v>6.71</v>
      </c>
      <c r="C274" s="38">
        <f t="shared" si="32"/>
        <v>1.9999999999939178</v>
      </c>
      <c r="D274">
        <f t="shared" si="33"/>
        <v>38.664865249999998</v>
      </c>
      <c r="E274">
        <f t="shared" si="38"/>
        <v>600</v>
      </c>
      <c r="F274">
        <f t="shared" si="34"/>
        <v>6.4441442083333325</v>
      </c>
      <c r="G274">
        <f t="shared" si="35"/>
        <v>145.56747384498402</v>
      </c>
      <c r="H274">
        <f t="shared" si="36"/>
        <v>175.38249860841449</v>
      </c>
      <c r="I274">
        <f t="shared" si="37"/>
        <v>9.7434721448822856E-2</v>
      </c>
      <c r="J274">
        <f t="shared" si="39"/>
        <v>2.1951080453703389</v>
      </c>
    </row>
    <row r="275" spans="1:10" x14ac:dyDescent="0.15">
      <c r="A275" s="43">
        <v>0.31452546296296297</v>
      </c>
      <c r="B275" s="44">
        <v>6.75</v>
      </c>
      <c r="C275" s="38">
        <f t="shared" si="32"/>
        <v>2.0000000000035101</v>
      </c>
      <c r="D275">
        <f t="shared" si="33"/>
        <v>39.179531250000004</v>
      </c>
      <c r="E275">
        <f t="shared" si="38"/>
        <v>600</v>
      </c>
      <c r="F275">
        <f t="shared" si="34"/>
        <v>6.5299218750000012</v>
      </c>
      <c r="G275">
        <f t="shared" si="35"/>
        <v>145.53000596020104</v>
      </c>
      <c r="H275">
        <f t="shared" si="36"/>
        <v>175.33735657855547</v>
      </c>
      <c r="I275">
        <f t="shared" si="37"/>
        <v>9.7409642543812888E-2</v>
      </c>
      <c r="J275">
        <f t="shared" si="39"/>
        <v>2.2925176879141516</v>
      </c>
    </row>
    <row r="276" spans="1:10" x14ac:dyDescent="0.15">
      <c r="A276" s="43">
        <v>0.3145486111111111</v>
      </c>
      <c r="B276" s="44">
        <v>6.79</v>
      </c>
      <c r="C276" s="38">
        <f t="shared" si="32"/>
        <v>1.9999999999987139</v>
      </c>
      <c r="D276">
        <f t="shared" si="33"/>
        <v>39.697565250000004</v>
      </c>
      <c r="E276">
        <f t="shared" si="38"/>
        <v>600</v>
      </c>
      <c r="F276">
        <f t="shared" si="34"/>
        <v>6.616260875</v>
      </c>
      <c r="G276">
        <f t="shared" si="35"/>
        <v>145.49234716570865</v>
      </c>
      <c r="H276">
        <f t="shared" si="36"/>
        <v>175.29198453699837</v>
      </c>
      <c r="I276">
        <f t="shared" si="37"/>
        <v>9.7384435853825363E-2</v>
      </c>
      <c r="J276">
        <f t="shared" si="39"/>
        <v>2.3899021237679769</v>
      </c>
    </row>
    <row r="277" spans="1:10" x14ac:dyDescent="0.15">
      <c r="A277" s="43">
        <v>0.31457175925925923</v>
      </c>
      <c r="B277" s="44">
        <v>6.79</v>
      </c>
      <c r="C277" s="38">
        <f t="shared" si="32"/>
        <v>1.9999999999987139</v>
      </c>
      <c r="D277">
        <f t="shared" si="33"/>
        <v>39.697565250000004</v>
      </c>
      <c r="E277">
        <f t="shared" si="38"/>
        <v>600</v>
      </c>
      <c r="F277">
        <f t="shared" si="34"/>
        <v>6.616260875</v>
      </c>
      <c r="G277">
        <f t="shared" si="35"/>
        <v>145.49234716570865</v>
      </c>
      <c r="H277">
        <f t="shared" si="36"/>
        <v>175.29198453699837</v>
      </c>
      <c r="I277">
        <f t="shared" si="37"/>
        <v>9.7384435853825363E-2</v>
      </c>
      <c r="J277">
        <f t="shared" si="39"/>
        <v>2.4872865596218023</v>
      </c>
    </row>
    <row r="278" spans="1:10" x14ac:dyDescent="0.15">
      <c r="A278" s="43">
        <v>0.31459490740740742</v>
      </c>
      <c r="B278" s="44">
        <v>6.88</v>
      </c>
      <c r="C278" s="38">
        <f t="shared" si="32"/>
        <v>2.0000000000035101</v>
      </c>
      <c r="D278">
        <f t="shared" si="33"/>
        <v>40.875455999999993</v>
      </c>
      <c r="E278">
        <f t="shared" si="38"/>
        <v>600</v>
      </c>
      <c r="F278">
        <f t="shared" si="34"/>
        <v>6.8125759999999991</v>
      </c>
      <c r="G278">
        <f t="shared" si="35"/>
        <v>145.4069223775015</v>
      </c>
      <c r="H278">
        <f t="shared" si="36"/>
        <v>175.18906310542351</v>
      </c>
      <c r="I278">
        <f t="shared" si="37"/>
        <v>9.7327257280961657E-2</v>
      </c>
      <c r="J278">
        <f t="shared" si="39"/>
        <v>2.5846138169027641</v>
      </c>
    </row>
    <row r="279" spans="1:10" x14ac:dyDescent="0.15">
      <c r="A279" s="43">
        <v>0.31461805555555555</v>
      </c>
      <c r="B279" s="44">
        <v>6.88</v>
      </c>
      <c r="C279" s="38">
        <f t="shared" si="32"/>
        <v>1.9999999999987139</v>
      </c>
      <c r="D279">
        <f t="shared" si="33"/>
        <v>40.875455999999993</v>
      </c>
      <c r="E279">
        <f t="shared" si="38"/>
        <v>600</v>
      </c>
      <c r="F279">
        <f t="shared" si="34"/>
        <v>6.8125759999999991</v>
      </c>
      <c r="G279">
        <f t="shared" si="35"/>
        <v>145.4069223775015</v>
      </c>
      <c r="H279">
        <f t="shared" si="36"/>
        <v>175.18906310542351</v>
      </c>
      <c r="I279">
        <f t="shared" si="37"/>
        <v>9.7327257280728247E-2</v>
      </c>
      <c r="J279">
        <f t="shared" si="39"/>
        <v>2.6819410741834924</v>
      </c>
    </row>
    <row r="280" spans="1:10" x14ac:dyDescent="0.15">
      <c r="A280" s="43">
        <v>0.31464120370370369</v>
      </c>
      <c r="B280" s="44">
        <v>6.85</v>
      </c>
      <c r="C280" s="38">
        <f t="shared" si="32"/>
        <v>1.9999999999987139</v>
      </c>
      <c r="D280">
        <f t="shared" si="33"/>
        <v>40.48093124999999</v>
      </c>
      <c r="E280">
        <f t="shared" si="38"/>
        <v>600</v>
      </c>
      <c r="F280">
        <f t="shared" si="34"/>
        <v>6.7468218749999993</v>
      </c>
      <c r="G280">
        <f t="shared" si="35"/>
        <v>145.43550334370877</v>
      </c>
      <c r="H280">
        <f t="shared" si="36"/>
        <v>175.22349800446841</v>
      </c>
      <c r="I280">
        <f t="shared" si="37"/>
        <v>9.7346387780197635E-2</v>
      </c>
      <c r="J280">
        <f t="shared" si="39"/>
        <v>2.77928746196369</v>
      </c>
    </row>
    <row r="281" spans="1:10" x14ac:dyDescent="0.15">
      <c r="A281" s="43">
        <v>0.31466435185185188</v>
      </c>
      <c r="B281" s="44">
        <v>6.81</v>
      </c>
      <c r="C281" s="38">
        <f t="shared" si="32"/>
        <v>2.0000000000035101</v>
      </c>
      <c r="D281">
        <f t="shared" si="33"/>
        <v>39.957845249999991</v>
      </c>
      <c r="E281">
        <f t="shared" si="38"/>
        <v>600</v>
      </c>
      <c r="F281">
        <f t="shared" si="34"/>
        <v>6.6596408749999991</v>
      </c>
      <c r="G281">
        <f t="shared" si="35"/>
        <v>145.47344650898819</v>
      </c>
      <c r="H281">
        <f t="shared" si="36"/>
        <v>175.26921266143157</v>
      </c>
      <c r="I281">
        <f t="shared" si="37"/>
        <v>9.7371784812077325E-2</v>
      </c>
      <c r="J281">
        <f t="shared" si="39"/>
        <v>2.8766592467757675</v>
      </c>
    </row>
    <row r="282" spans="1:10" x14ac:dyDescent="0.15">
      <c r="A282" s="43">
        <v>0.31468750000000001</v>
      </c>
      <c r="B282" s="44">
        <v>6.79</v>
      </c>
      <c r="C282" s="38">
        <f t="shared" si="32"/>
        <v>1.9999999999987139</v>
      </c>
      <c r="D282">
        <f t="shared" si="33"/>
        <v>39.697565250000004</v>
      </c>
      <c r="E282">
        <f t="shared" si="38"/>
        <v>600</v>
      </c>
      <c r="F282">
        <f t="shared" si="34"/>
        <v>6.616260875</v>
      </c>
      <c r="G282">
        <f t="shared" si="35"/>
        <v>145.49234716570865</v>
      </c>
      <c r="H282">
        <f t="shared" si="36"/>
        <v>175.29198453699837</v>
      </c>
      <c r="I282">
        <f t="shared" si="37"/>
        <v>9.7384435853825363E-2</v>
      </c>
      <c r="J282">
        <f t="shared" si="39"/>
        <v>2.9740436826295928</v>
      </c>
    </row>
    <row r="283" spans="1:10" x14ac:dyDescent="0.15">
      <c r="A283" s="43">
        <v>0.31471064814814814</v>
      </c>
      <c r="B283" s="44">
        <v>6.8</v>
      </c>
      <c r="C283" s="38">
        <f t="shared" si="32"/>
        <v>1.9999999999987139</v>
      </c>
      <c r="D283">
        <f t="shared" si="33"/>
        <v>39.82759999999999</v>
      </c>
      <c r="E283">
        <f t="shared" si="38"/>
        <v>600</v>
      </c>
      <c r="F283">
        <f t="shared" si="34"/>
        <v>6.6379333333333319</v>
      </c>
      <c r="G283">
        <f t="shared" si="35"/>
        <v>145.48290276176792</v>
      </c>
      <c r="H283">
        <f t="shared" si="36"/>
        <v>175.28060573706978</v>
      </c>
      <c r="I283">
        <f t="shared" si="37"/>
        <v>9.7378114298309476E-2</v>
      </c>
      <c r="J283">
        <f t="shared" si="39"/>
        <v>3.0714217969279023</v>
      </c>
    </row>
    <row r="284" spans="1:10" x14ac:dyDescent="0.15">
      <c r="A284" s="43">
        <v>0.31473379629629633</v>
      </c>
      <c r="B284" s="44">
        <v>6.83</v>
      </c>
      <c r="C284" s="38">
        <f t="shared" si="32"/>
        <v>2.0000000000035101</v>
      </c>
      <c r="D284">
        <f t="shared" si="33"/>
        <v>40.218967249999999</v>
      </c>
      <c r="E284">
        <f t="shared" si="38"/>
        <v>600</v>
      </c>
      <c r="F284">
        <f t="shared" si="34"/>
        <v>6.7031612083333334</v>
      </c>
      <c r="G284">
        <f t="shared" si="35"/>
        <v>145.45449852370365</v>
      </c>
      <c r="H284">
        <f t="shared" si="36"/>
        <v>175.24638376349839</v>
      </c>
      <c r="I284">
        <f t="shared" si="37"/>
        <v>9.7359102091003305E-2</v>
      </c>
      <c r="J284">
        <f t="shared" si="39"/>
        <v>3.1687808990189055</v>
      </c>
    </row>
    <row r="285" spans="1:10" x14ac:dyDescent="0.15">
      <c r="A285" s="43">
        <v>0.3147685185185185</v>
      </c>
      <c r="B285" s="44">
        <v>6.86</v>
      </c>
      <c r="C285" s="38">
        <f t="shared" si="32"/>
        <v>2.9999999999956728</v>
      </c>
      <c r="D285">
        <f t="shared" si="33"/>
        <v>40.612229000000006</v>
      </c>
      <c r="E285">
        <f t="shared" si="38"/>
        <v>600</v>
      </c>
      <c r="F285">
        <f t="shared" si="34"/>
        <v>6.7687048333333344</v>
      </c>
      <c r="G285">
        <f t="shared" si="35"/>
        <v>145.42598809764223</v>
      </c>
      <c r="H285">
        <f t="shared" si="36"/>
        <v>175.21203385258102</v>
      </c>
      <c r="I285">
        <f t="shared" si="37"/>
        <v>0.14601002821027356</v>
      </c>
      <c r="J285">
        <f t="shared" si="39"/>
        <v>3.3147909272291791</v>
      </c>
    </row>
    <row r="286" spans="1:10" x14ac:dyDescent="0.15">
      <c r="A286" s="43">
        <v>0.31479166666666664</v>
      </c>
      <c r="B286" s="44">
        <v>6.83</v>
      </c>
      <c r="C286" s="38">
        <f t="shared" si="32"/>
        <v>1.9999999999987139</v>
      </c>
      <c r="D286">
        <f t="shared" si="33"/>
        <v>40.218967249999999</v>
      </c>
      <c r="E286">
        <f t="shared" si="38"/>
        <v>600</v>
      </c>
      <c r="F286">
        <f t="shared" si="34"/>
        <v>6.7031612083333334</v>
      </c>
      <c r="G286">
        <f t="shared" si="35"/>
        <v>145.45449852370365</v>
      </c>
      <c r="H286">
        <f t="shared" si="36"/>
        <v>175.24638376349839</v>
      </c>
      <c r="I286">
        <f t="shared" si="37"/>
        <v>9.7359102090769825E-2</v>
      </c>
      <c r="J286">
        <f t="shared" si="39"/>
        <v>3.4121500293199492</v>
      </c>
    </row>
    <row r="287" spans="1:10" x14ac:dyDescent="0.15">
      <c r="A287" s="43">
        <v>0.31481481481481483</v>
      </c>
      <c r="B287" s="44">
        <v>6.92</v>
      </c>
      <c r="C287" s="38">
        <f t="shared" si="32"/>
        <v>2.0000000000035101</v>
      </c>
      <c r="D287">
        <f t="shared" si="33"/>
        <v>41.404435999999997</v>
      </c>
      <c r="E287">
        <f t="shared" si="38"/>
        <v>600</v>
      </c>
      <c r="F287">
        <f t="shared" si="34"/>
        <v>6.9007393333333331</v>
      </c>
      <c r="G287">
        <f t="shared" si="35"/>
        <v>145.36865049802051</v>
      </c>
      <c r="H287">
        <f t="shared" si="36"/>
        <v>175.14295240725363</v>
      </c>
      <c r="I287">
        <f t="shared" si="37"/>
        <v>9.7301640226422778E-2</v>
      </c>
      <c r="J287">
        <f t="shared" si="39"/>
        <v>3.509451669546372</v>
      </c>
    </row>
    <row r="288" spans="1:10" x14ac:dyDescent="0.15">
      <c r="A288" s="43">
        <v>0.31483796296296296</v>
      </c>
      <c r="B288" s="44">
        <v>6.85</v>
      </c>
      <c r="C288" s="38">
        <f t="shared" si="32"/>
        <v>1.9999999999987139</v>
      </c>
      <c r="D288">
        <f t="shared" si="33"/>
        <v>40.48093124999999</v>
      </c>
      <c r="E288">
        <f t="shared" si="38"/>
        <v>600</v>
      </c>
      <c r="F288">
        <f t="shared" si="34"/>
        <v>6.7468218749999993</v>
      </c>
      <c r="G288">
        <f t="shared" si="35"/>
        <v>145.43550334370877</v>
      </c>
      <c r="H288">
        <f t="shared" si="36"/>
        <v>175.22349800446841</v>
      </c>
      <c r="I288">
        <f t="shared" si="37"/>
        <v>9.7346387780197635E-2</v>
      </c>
      <c r="J288">
        <f t="shared" si="39"/>
        <v>3.6067980573265697</v>
      </c>
    </row>
    <row r="289" spans="1:10" x14ac:dyDescent="0.15">
      <c r="A289" s="43">
        <v>0.31486111111111109</v>
      </c>
      <c r="B289" s="44">
        <v>7.03</v>
      </c>
      <c r="C289" s="38">
        <f t="shared" si="32"/>
        <v>1.9999999999987139</v>
      </c>
      <c r="D289">
        <f t="shared" si="33"/>
        <v>42.87649725</v>
      </c>
      <c r="E289">
        <f t="shared" si="38"/>
        <v>600</v>
      </c>
      <c r="F289">
        <f t="shared" si="34"/>
        <v>7.1460828749999994</v>
      </c>
      <c r="G289">
        <f t="shared" si="35"/>
        <v>145.26244526128929</v>
      </c>
      <c r="H289">
        <f t="shared" si="36"/>
        <v>175.01499429070998</v>
      </c>
      <c r="I289">
        <f t="shared" si="37"/>
        <v>9.7230552383665236E-2</v>
      </c>
      <c r="J289">
        <f t="shared" si="39"/>
        <v>3.7040286097102348</v>
      </c>
    </row>
    <row r="290" spans="1:10" x14ac:dyDescent="0.15">
      <c r="A290" s="43">
        <v>0.31488425925925928</v>
      </c>
      <c r="B290" s="44">
        <v>7.57</v>
      </c>
      <c r="C290" s="38">
        <f t="shared" si="32"/>
        <v>2.0000000000035101</v>
      </c>
      <c r="D290">
        <f t="shared" si="33"/>
        <v>50.472407250000003</v>
      </c>
      <c r="E290">
        <f t="shared" si="38"/>
        <v>600</v>
      </c>
      <c r="F290">
        <f t="shared" si="34"/>
        <v>8.4120678750000017</v>
      </c>
      <c r="G290">
        <f t="shared" si="35"/>
        <v>144.72140987707056</v>
      </c>
      <c r="H290">
        <f t="shared" si="36"/>
        <v>174.36314443020549</v>
      </c>
      <c r="I290">
        <f t="shared" si="37"/>
        <v>9.686841357250639E-2</v>
      </c>
      <c r="J290">
        <f t="shared" si="39"/>
        <v>3.800897023282741</v>
      </c>
    </row>
    <row r="291" spans="1:10" x14ac:dyDescent="0.15">
      <c r="A291" s="43">
        <v>0.31490740740740741</v>
      </c>
      <c r="B291" s="44">
        <v>8.31</v>
      </c>
      <c r="C291" s="38">
        <f t="shared" si="32"/>
        <v>1.9999999999987139</v>
      </c>
      <c r="D291">
        <f t="shared" si="33"/>
        <v>61.878545250000016</v>
      </c>
      <c r="E291">
        <f t="shared" si="38"/>
        <v>600</v>
      </c>
      <c r="F291">
        <f t="shared" si="34"/>
        <v>10.313090875000002</v>
      </c>
      <c r="G291">
        <f t="shared" si="35"/>
        <v>143.93097451282719</v>
      </c>
      <c r="H291">
        <f t="shared" si="36"/>
        <v>173.41081266605687</v>
      </c>
      <c r="I291">
        <f t="shared" si="37"/>
        <v>9.6339340369969648E-2</v>
      </c>
      <c r="J291">
        <f t="shared" si="39"/>
        <v>3.8972363636527105</v>
      </c>
    </row>
    <row r="292" spans="1:10" x14ac:dyDescent="0.15">
      <c r="A292" s="43">
        <v>0.31493055555555555</v>
      </c>
      <c r="B292" s="44">
        <v>8.58</v>
      </c>
      <c r="C292" s="38">
        <f t="shared" si="32"/>
        <v>1.9999999999987139</v>
      </c>
      <c r="D292">
        <f t="shared" si="33"/>
        <v>66.327261000000007</v>
      </c>
      <c r="E292">
        <f t="shared" si="38"/>
        <v>600</v>
      </c>
      <c r="F292">
        <f t="shared" si="34"/>
        <v>11.054543500000001</v>
      </c>
      <c r="G292">
        <f t="shared" si="35"/>
        <v>143.62983923454647</v>
      </c>
      <c r="H292">
        <f t="shared" si="36"/>
        <v>173.04799907776683</v>
      </c>
      <c r="I292">
        <f t="shared" si="37"/>
        <v>9.6137777265364197E-2</v>
      </c>
      <c r="J292">
        <f t="shared" si="39"/>
        <v>3.9933741409180747</v>
      </c>
    </row>
    <row r="293" spans="1:10" x14ac:dyDescent="0.15">
      <c r="A293" s="43">
        <v>0.31495370370370374</v>
      </c>
      <c r="B293" s="44">
        <v>8.6999999999999993</v>
      </c>
      <c r="C293" s="38">
        <f t="shared" si="32"/>
        <v>2.0000000000035101</v>
      </c>
      <c r="D293">
        <f t="shared" si="33"/>
        <v>68.353724999999983</v>
      </c>
      <c r="E293">
        <f t="shared" si="38"/>
        <v>600</v>
      </c>
      <c r="F293">
        <f t="shared" si="34"/>
        <v>11.392287499999997</v>
      </c>
      <c r="G293">
        <f t="shared" si="35"/>
        <v>143.49399852488725</v>
      </c>
      <c r="H293">
        <f t="shared" si="36"/>
        <v>172.8843355721533</v>
      </c>
      <c r="I293">
        <f t="shared" si="37"/>
        <v>9.6046853095809293E-2</v>
      </c>
      <c r="J293">
        <f t="shared" si="39"/>
        <v>4.0894209940138841</v>
      </c>
    </row>
    <row r="294" spans="1:10" x14ac:dyDescent="0.15">
      <c r="A294" s="43">
        <v>0.31497685185185187</v>
      </c>
      <c r="B294" s="44">
        <v>8.8800000000000008</v>
      </c>
      <c r="C294" s="38">
        <f t="shared" si="32"/>
        <v>1.9999999999987139</v>
      </c>
      <c r="D294">
        <f t="shared" si="33"/>
        <v>71.45025600000001</v>
      </c>
      <c r="E294">
        <f t="shared" si="38"/>
        <v>600</v>
      </c>
      <c r="F294">
        <f t="shared" si="34"/>
        <v>11.908376000000001</v>
      </c>
      <c r="G294">
        <f t="shared" si="35"/>
        <v>143.28803723662352</v>
      </c>
      <c r="H294">
        <f t="shared" si="36"/>
        <v>172.63618944171509</v>
      </c>
      <c r="I294">
        <f t="shared" si="37"/>
        <v>9.590899413422449E-2</v>
      </c>
      <c r="J294">
        <f t="shared" si="39"/>
        <v>4.1853299881481085</v>
      </c>
    </row>
    <row r="295" spans="1:10" x14ac:dyDescent="0.15">
      <c r="A295" s="43">
        <v>0.315</v>
      </c>
      <c r="B295" s="44">
        <v>8.85</v>
      </c>
      <c r="C295" s="38">
        <f t="shared" si="32"/>
        <v>1.9999999999987139</v>
      </c>
      <c r="D295">
        <f t="shared" si="33"/>
        <v>70.929431249999993</v>
      </c>
      <c r="E295">
        <f t="shared" si="38"/>
        <v>600</v>
      </c>
      <c r="F295">
        <f t="shared" si="34"/>
        <v>11.821571874999998</v>
      </c>
      <c r="G295">
        <f t="shared" si="35"/>
        <v>143.32254302615334</v>
      </c>
      <c r="H295">
        <f t="shared" si="36"/>
        <v>172.67776268211247</v>
      </c>
      <c r="I295">
        <f t="shared" si="37"/>
        <v>9.5932090378889681E-2</v>
      </c>
      <c r="J295">
        <f t="shared" si="39"/>
        <v>4.2812620785269981</v>
      </c>
    </row>
    <row r="296" spans="1:10" x14ac:dyDescent="0.15">
      <c r="A296" s="43">
        <v>0.31502314814814814</v>
      </c>
      <c r="B296" s="44">
        <v>8.85</v>
      </c>
      <c r="C296" s="38">
        <f t="shared" si="32"/>
        <v>1.9999999999987139</v>
      </c>
      <c r="D296">
        <f t="shared" si="33"/>
        <v>70.929431249999993</v>
      </c>
      <c r="E296">
        <f t="shared" si="38"/>
        <v>600</v>
      </c>
      <c r="F296">
        <f t="shared" si="34"/>
        <v>11.821571874999998</v>
      </c>
      <c r="G296">
        <f t="shared" si="35"/>
        <v>143.32254302615334</v>
      </c>
      <c r="H296">
        <f t="shared" si="36"/>
        <v>172.67776268211247</v>
      </c>
      <c r="I296">
        <f t="shared" si="37"/>
        <v>9.5932090378889681E-2</v>
      </c>
      <c r="J296">
        <f t="shared" si="39"/>
        <v>4.3771941689058878</v>
      </c>
    </row>
    <row r="297" spans="1:10" x14ac:dyDescent="0.15">
      <c r="A297" s="43">
        <v>0.31504629629629627</v>
      </c>
      <c r="B297" s="44">
        <v>8.83</v>
      </c>
      <c r="C297" s="38">
        <f t="shared" si="32"/>
        <v>1.9999999999987139</v>
      </c>
      <c r="D297">
        <f t="shared" si="33"/>
        <v>70.583267250000006</v>
      </c>
      <c r="E297">
        <f t="shared" si="38"/>
        <v>600</v>
      </c>
      <c r="F297">
        <f t="shared" si="34"/>
        <v>11.763877875</v>
      </c>
      <c r="G297">
        <f t="shared" si="35"/>
        <v>143.34550760759709</v>
      </c>
      <c r="H297">
        <f t="shared" si="36"/>
        <v>172.7054308525266</v>
      </c>
      <c r="I297">
        <f t="shared" si="37"/>
        <v>9.5947461584675306E-2</v>
      </c>
      <c r="J297">
        <f t="shared" si="39"/>
        <v>4.4731416304905629</v>
      </c>
    </row>
    <row r="298" spans="1:10" x14ac:dyDescent="0.15">
      <c r="A298" s="43">
        <v>0.31506944444444446</v>
      </c>
      <c r="B298" s="44">
        <v>8.85</v>
      </c>
      <c r="C298" s="38">
        <f t="shared" si="32"/>
        <v>2.0000000000035101</v>
      </c>
      <c r="D298">
        <f t="shared" si="33"/>
        <v>70.929431249999993</v>
      </c>
      <c r="E298">
        <f t="shared" si="38"/>
        <v>600</v>
      </c>
      <c r="F298">
        <f t="shared" si="34"/>
        <v>11.821571874999998</v>
      </c>
      <c r="G298">
        <f t="shared" si="35"/>
        <v>143.32254302615334</v>
      </c>
      <c r="H298">
        <f t="shared" si="36"/>
        <v>172.67776268211247</v>
      </c>
      <c r="I298">
        <f t="shared" si="37"/>
        <v>9.5932090379119747E-2</v>
      </c>
      <c r="J298">
        <f t="shared" si="39"/>
        <v>4.5690737208696826</v>
      </c>
    </row>
    <row r="299" spans="1:10" x14ac:dyDescent="0.15">
      <c r="A299" s="43">
        <v>0.31509259259259259</v>
      </c>
      <c r="B299" s="44">
        <v>8.89</v>
      </c>
      <c r="C299" s="38">
        <f t="shared" si="32"/>
        <v>1.9999999999987139</v>
      </c>
      <c r="D299">
        <f t="shared" si="33"/>
        <v>71.624285250000014</v>
      </c>
      <c r="E299">
        <f t="shared" si="38"/>
        <v>600</v>
      </c>
      <c r="F299">
        <f t="shared" si="34"/>
        <v>11.937380875000002</v>
      </c>
      <c r="G299">
        <f t="shared" si="35"/>
        <v>143.27651968444937</v>
      </c>
      <c r="H299">
        <f t="shared" si="36"/>
        <v>172.62231287283058</v>
      </c>
      <c r="I299">
        <f t="shared" si="37"/>
        <v>9.5901284929288649E-2</v>
      </c>
      <c r="J299">
        <f t="shared" si="39"/>
        <v>4.6649750057989712</v>
      </c>
    </row>
    <row r="300" spans="1:10" x14ac:dyDescent="0.15">
      <c r="A300" s="43">
        <v>0.31511574074074072</v>
      </c>
      <c r="B300" s="44">
        <v>8.9</v>
      </c>
      <c r="C300" s="38">
        <f t="shared" si="32"/>
        <v>1.9999999999987139</v>
      </c>
      <c r="D300">
        <f t="shared" si="33"/>
        <v>71.798525000000012</v>
      </c>
      <c r="E300">
        <f t="shared" si="38"/>
        <v>600</v>
      </c>
      <c r="F300">
        <f t="shared" si="34"/>
        <v>11.966420833333336</v>
      </c>
      <c r="G300">
        <f t="shared" si="35"/>
        <v>143.26499435825778</v>
      </c>
      <c r="H300">
        <f t="shared" si="36"/>
        <v>172.60842693765997</v>
      </c>
      <c r="I300">
        <f t="shared" si="37"/>
        <v>9.5893570520860547E-2</v>
      </c>
      <c r="J300">
        <f t="shared" si="39"/>
        <v>4.7608685763198313</v>
      </c>
    </row>
    <row r="301" spans="1:10" x14ac:dyDescent="0.15">
      <c r="A301" s="43">
        <v>0.31513888888888891</v>
      </c>
      <c r="B301" s="44">
        <v>8.9700000000000006</v>
      </c>
      <c r="C301" s="38">
        <f t="shared" si="32"/>
        <v>2.0000000000035101</v>
      </c>
      <c r="D301">
        <f t="shared" si="33"/>
        <v>73.024097250000011</v>
      </c>
      <c r="E301">
        <f t="shared" si="38"/>
        <v>600</v>
      </c>
      <c r="F301">
        <f t="shared" si="34"/>
        <v>12.170682875000002</v>
      </c>
      <c r="G301">
        <f t="shared" si="35"/>
        <v>143.18410128148278</v>
      </c>
      <c r="H301">
        <f t="shared" si="36"/>
        <v>172.51096539937686</v>
      </c>
      <c r="I301">
        <f t="shared" si="37"/>
        <v>9.5839425222044236E-2</v>
      </c>
      <c r="J301">
        <f t="shared" si="39"/>
        <v>4.8567080015418753</v>
      </c>
    </row>
    <row r="302" spans="1:10" x14ac:dyDescent="0.15">
      <c r="A302" s="43">
        <v>0.31516203703703705</v>
      </c>
      <c r="B302" s="44">
        <v>9.02</v>
      </c>
      <c r="C302" s="38">
        <f t="shared" si="32"/>
        <v>1.9999999999987139</v>
      </c>
      <c r="D302">
        <f t="shared" si="33"/>
        <v>73.905821000000003</v>
      </c>
      <c r="E302">
        <f t="shared" si="38"/>
        <v>600</v>
      </c>
      <c r="F302">
        <f t="shared" si="34"/>
        <v>12.317636833333335</v>
      </c>
      <c r="G302">
        <f t="shared" si="35"/>
        <v>143.12609222544333</v>
      </c>
      <c r="H302">
        <f t="shared" si="36"/>
        <v>172.44107497041367</v>
      </c>
      <c r="I302">
        <f t="shared" si="37"/>
        <v>9.5800597205723773E-2</v>
      </c>
      <c r="J302">
        <f t="shared" si="39"/>
        <v>4.952508598747599</v>
      </c>
    </row>
    <row r="303" spans="1:10" x14ac:dyDescent="0.15">
      <c r="A303" s="43">
        <v>0.31518518518518518</v>
      </c>
      <c r="B303" s="44">
        <v>9.08</v>
      </c>
      <c r="C303" s="38">
        <f t="shared" si="32"/>
        <v>1.9999999999987139</v>
      </c>
      <c r="D303">
        <f t="shared" si="33"/>
        <v>74.970835999999991</v>
      </c>
      <c r="E303">
        <f t="shared" si="38"/>
        <v>600</v>
      </c>
      <c r="F303">
        <f t="shared" si="34"/>
        <v>12.495139333333331</v>
      </c>
      <c r="G303">
        <f t="shared" si="35"/>
        <v>143.05623471585733</v>
      </c>
      <c r="H303">
        <f t="shared" si="36"/>
        <v>172.35690929621364</v>
      </c>
      <c r="I303">
        <f t="shared" si="37"/>
        <v>9.5753838497834892E-2</v>
      </c>
      <c r="J303">
        <f t="shared" si="39"/>
        <v>5.0482624372454339</v>
      </c>
    </row>
    <row r="304" spans="1:10" x14ac:dyDescent="0.15">
      <c r="A304" s="43">
        <v>0.31520833333333331</v>
      </c>
      <c r="B304" s="44">
        <v>9.09</v>
      </c>
      <c r="C304" s="38">
        <f t="shared" si="32"/>
        <v>1.9999999999987139</v>
      </c>
      <c r="D304">
        <f t="shared" si="33"/>
        <v>75.14907525000001</v>
      </c>
      <c r="E304">
        <f t="shared" si="38"/>
        <v>600</v>
      </c>
      <c r="F304">
        <f t="shared" si="34"/>
        <v>12.524845875</v>
      </c>
      <c r="G304">
        <f t="shared" si="35"/>
        <v>143.04456595664266</v>
      </c>
      <c r="H304">
        <f t="shared" si="36"/>
        <v>172.34285055017187</v>
      </c>
      <c r="I304">
        <f t="shared" si="37"/>
        <v>9.5746028083367254E-2</v>
      </c>
      <c r="J304">
        <f t="shared" si="39"/>
        <v>5.1440084653288007</v>
      </c>
    </row>
    <row r="305" spans="1:10" x14ac:dyDescent="0.15">
      <c r="A305" s="43">
        <v>0.31523148148148145</v>
      </c>
      <c r="B305" s="44">
        <v>9.09</v>
      </c>
      <c r="C305" s="38">
        <f t="shared" si="32"/>
        <v>1.9999999999987139</v>
      </c>
      <c r="D305">
        <f t="shared" si="33"/>
        <v>75.14907525000001</v>
      </c>
      <c r="E305">
        <f t="shared" si="38"/>
        <v>600</v>
      </c>
      <c r="F305">
        <f t="shared" si="34"/>
        <v>12.524845875</v>
      </c>
      <c r="G305">
        <f t="shared" si="35"/>
        <v>143.04456595664266</v>
      </c>
      <c r="H305">
        <f t="shared" si="36"/>
        <v>172.34285055017187</v>
      </c>
      <c r="I305">
        <f t="shared" si="37"/>
        <v>9.5746028083367254E-2</v>
      </c>
      <c r="J305">
        <f t="shared" si="39"/>
        <v>5.2397544934121676</v>
      </c>
    </row>
    <row r="306" spans="1:10" x14ac:dyDescent="0.15">
      <c r="A306" s="43">
        <v>0.31525462962962963</v>
      </c>
      <c r="B306" s="44">
        <v>9.09</v>
      </c>
      <c r="C306" s="38">
        <f t="shared" si="32"/>
        <v>2.0000000000035101</v>
      </c>
      <c r="D306">
        <f t="shared" si="33"/>
        <v>75.14907525000001</v>
      </c>
      <c r="E306">
        <f t="shared" si="38"/>
        <v>600</v>
      </c>
      <c r="F306">
        <f t="shared" si="34"/>
        <v>12.524845875</v>
      </c>
      <c r="G306">
        <f t="shared" si="35"/>
        <v>143.04456595664266</v>
      </c>
      <c r="H306">
        <f t="shared" si="36"/>
        <v>172.34285055017187</v>
      </c>
      <c r="I306">
        <f t="shared" si="37"/>
        <v>9.5746028083596849E-2</v>
      </c>
      <c r="J306">
        <f t="shared" si="39"/>
        <v>5.3355005214957645</v>
      </c>
    </row>
    <row r="307" spans="1:10" x14ac:dyDescent="0.15">
      <c r="A307" s="43">
        <v>0.31527777777777777</v>
      </c>
      <c r="B307" s="44">
        <v>9.1199999999999992</v>
      </c>
      <c r="C307" s="38">
        <f t="shared" si="32"/>
        <v>1.9999999999987139</v>
      </c>
      <c r="D307">
        <f t="shared" si="33"/>
        <v>75.685055999999989</v>
      </c>
      <c r="E307">
        <f t="shared" si="38"/>
        <v>600</v>
      </c>
      <c r="F307">
        <f t="shared" si="34"/>
        <v>12.614175999999999</v>
      </c>
      <c r="G307">
        <f t="shared" si="35"/>
        <v>143.00951583665753</v>
      </c>
      <c r="H307">
        <f t="shared" si="36"/>
        <v>172.30062148994884</v>
      </c>
      <c r="I307">
        <f t="shared" si="37"/>
        <v>9.5722567494354469E-2</v>
      </c>
      <c r="J307">
        <f t="shared" si="39"/>
        <v>5.4312230889901185</v>
      </c>
    </row>
    <row r="308" spans="1:10" x14ac:dyDescent="0.15">
      <c r="A308" s="43">
        <v>0.3153009259259259</v>
      </c>
      <c r="B308" s="44">
        <v>9.1300000000000008</v>
      </c>
      <c r="C308" s="38">
        <f t="shared" si="32"/>
        <v>1.9999999999987139</v>
      </c>
      <c r="D308">
        <f t="shared" si="33"/>
        <v>75.864137250000013</v>
      </c>
      <c r="E308">
        <f t="shared" si="38"/>
        <v>600</v>
      </c>
      <c r="F308">
        <f t="shared" si="34"/>
        <v>12.644022875000003</v>
      </c>
      <c r="G308">
        <f t="shared" si="35"/>
        <v>142.9978179255346</v>
      </c>
      <c r="H308">
        <f t="shared" si="36"/>
        <v>172.28652762112603</v>
      </c>
      <c r="I308">
        <f t="shared" si="37"/>
        <v>9.5714737567230687E-2</v>
      </c>
      <c r="J308">
        <f t="shared" si="39"/>
        <v>5.526937826557349</v>
      </c>
    </row>
    <row r="309" spans="1:10" x14ac:dyDescent="0.15">
      <c r="A309" s="43">
        <v>0.31532407407407409</v>
      </c>
      <c r="B309" s="44">
        <v>9.16</v>
      </c>
      <c r="C309" s="38">
        <f t="shared" si="32"/>
        <v>2.0000000000035101</v>
      </c>
      <c r="D309">
        <f t="shared" si="33"/>
        <v>76.402644000000009</v>
      </c>
      <c r="E309">
        <f t="shared" si="38"/>
        <v>600</v>
      </c>
      <c r="F309">
        <f t="shared" si="34"/>
        <v>12.733774</v>
      </c>
      <c r="G309">
        <f t="shared" si="35"/>
        <v>142.96268090007803</v>
      </c>
      <c r="H309">
        <f t="shared" si="36"/>
        <v>172.2441938555157</v>
      </c>
      <c r="I309">
        <f t="shared" si="37"/>
        <v>9.5691218808787781E-2</v>
      </c>
      <c r="J309">
        <f t="shared" si="39"/>
        <v>5.6226290453661365</v>
      </c>
    </row>
    <row r="310" spans="1:10" x14ac:dyDescent="0.15">
      <c r="A310" s="43">
        <v>0.31534722222222222</v>
      </c>
      <c r="B310" s="44">
        <v>9.14</v>
      </c>
      <c r="C310" s="38">
        <f t="shared" si="32"/>
        <v>1.9999999999987139</v>
      </c>
      <c r="D310">
        <f t="shared" si="33"/>
        <v>76.043429000000003</v>
      </c>
      <c r="E310">
        <f t="shared" si="38"/>
        <v>600</v>
      </c>
      <c r="F310">
        <f t="shared" si="34"/>
        <v>12.673904833333333</v>
      </c>
      <c r="G310">
        <f t="shared" si="35"/>
        <v>142.98611278374145</v>
      </c>
      <c r="H310">
        <f t="shared" si="36"/>
        <v>172.27242504065237</v>
      </c>
      <c r="I310">
        <f t="shared" si="37"/>
        <v>9.5706902800300878E-2</v>
      </c>
      <c r="J310">
        <f t="shared" si="39"/>
        <v>5.7183359481664375</v>
      </c>
    </row>
    <row r="311" spans="1:10" x14ac:dyDescent="0.15">
      <c r="A311" s="43">
        <v>0.31537037037037036</v>
      </c>
      <c r="B311" s="44">
        <v>8.94</v>
      </c>
      <c r="C311" s="38">
        <f t="shared" si="32"/>
        <v>1.9999999999987139</v>
      </c>
      <c r="D311">
        <f t="shared" si="33"/>
        <v>72.497588999999991</v>
      </c>
      <c r="E311">
        <f t="shared" si="38"/>
        <v>600</v>
      </c>
      <c r="F311">
        <f t="shared" si="34"/>
        <v>12.082931499999997</v>
      </c>
      <c r="G311">
        <f t="shared" si="35"/>
        <v>143.21881576030614</v>
      </c>
      <c r="H311">
        <f t="shared" si="36"/>
        <v>172.55279007265801</v>
      </c>
      <c r="I311">
        <f t="shared" si="37"/>
        <v>9.5862661151415035E-2</v>
      </c>
      <c r="J311">
        <f t="shared" si="39"/>
        <v>5.8141986093178524</v>
      </c>
    </row>
    <row r="312" spans="1:10" x14ac:dyDescent="0.15">
      <c r="A312" s="43">
        <v>0.31539351851851855</v>
      </c>
      <c r="B312" s="44">
        <v>9.2100000000000009</v>
      </c>
      <c r="C312" s="38">
        <f t="shared" si="32"/>
        <v>2.0000000000035101</v>
      </c>
      <c r="D312">
        <f t="shared" si="33"/>
        <v>77.304365250000018</v>
      </c>
      <c r="E312">
        <f t="shared" si="38"/>
        <v>600</v>
      </c>
      <c r="F312">
        <f t="shared" si="34"/>
        <v>12.884060875000003</v>
      </c>
      <c r="G312">
        <f t="shared" si="35"/>
        <v>142.9039762658613</v>
      </c>
      <c r="H312">
        <f t="shared" si="36"/>
        <v>172.1734653805558</v>
      </c>
      <c r="I312">
        <f t="shared" si="37"/>
        <v>9.565192521158776E-2</v>
      </c>
      <c r="J312">
        <f t="shared" si="39"/>
        <v>5.9098505345294399</v>
      </c>
    </row>
    <row r="313" spans="1:10" x14ac:dyDescent="0.15">
      <c r="A313" s="43">
        <v>0.31542824074074077</v>
      </c>
      <c r="B313" s="44">
        <v>9.18</v>
      </c>
      <c r="C313" s="38">
        <f t="shared" si="32"/>
        <v>3.000000000000469</v>
      </c>
      <c r="D313">
        <f t="shared" si="33"/>
        <v>76.762700999999993</v>
      </c>
      <c r="E313">
        <f t="shared" si="38"/>
        <v>600</v>
      </c>
      <c r="F313">
        <f t="shared" si="34"/>
        <v>12.7937835</v>
      </c>
      <c r="G313">
        <f t="shared" si="35"/>
        <v>142.93922036980427</v>
      </c>
      <c r="H313">
        <f t="shared" si="36"/>
        <v>172.2159281563907</v>
      </c>
      <c r="I313">
        <f t="shared" si="37"/>
        <v>0.14351327346368137</v>
      </c>
      <c r="J313">
        <f t="shared" si="39"/>
        <v>6.0533638079931213</v>
      </c>
    </row>
    <row r="314" spans="1:10" x14ac:dyDescent="0.15">
      <c r="A314" s="43">
        <v>0.31545138888888885</v>
      </c>
      <c r="B314" s="44">
        <v>9.14</v>
      </c>
      <c r="C314" s="38">
        <f t="shared" si="32"/>
        <v>1.9999999999939178</v>
      </c>
      <c r="D314">
        <f t="shared" si="33"/>
        <v>76.043429000000003</v>
      </c>
      <c r="E314">
        <f t="shared" si="38"/>
        <v>600</v>
      </c>
      <c r="F314">
        <f t="shared" si="34"/>
        <v>12.673904833333333</v>
      </c>
      <c r="G314">
        <f t="shared" si="35"/>
        <v>142.98611278374145</v>
      </c>
      <c r="H314">
        <f t="shared" si="36"/>
        <v>172.27242504065237</v>
      </c>
      <c r="I314">
        <f t="shared" si="37"/>
        <v>9.5706902800071367E-2</v>
      </c>
      <c r="J314">
        <f t="shared" si="39"/>
        <v>6.1490707107931923</v>
      </c>
    </row>
    <row r="315" spans="1:10" x14ac:dyDescent="0.15">
      <c r="A315" s="43">
        <v>0.31547453703703704</v>
      </c>
      <c r="B315" s="44">
        <v>9.0399999999999991</v>
      </c>
      <c r="C315" s="38">
        <f t="shared" si="32"/>
        <v>2.0000000000035101</v>
      </c>
      <c r="D315">
        <f t="shared" si="33"/>
        <v>74.259983999999989</v>
      </c>
      <c r="E315">
        <f t="shared" si="38"/>
        <v>600</v>
      </c>
      <c r="F315">
        <f t="shared" si="34"/>
        <v>12.376663999999998</v>
      </c>
      <c r="G315">
        <f t="shared" si="35"/>
        <v>143.10283607321344</v>
      </c>
      <c r="H315">
        <f t="shared" si="36"/>
        <v>172.41305550989571</v>
      </c>
      <c r="I315">
        <f t="shared" si="37"/>
        <v>9.5785030838999072E-2</v>
      </c>
      <c r="J315">
        <f t="shared" si="39"/>
        <v>6.2448557416321915</v>
      </c>
    </row>
    <row r="316" spans="1:10" x14ac:dyDescent="0.15">
      <c r="A316" s="43">
        <v>0.31549768518518517</v>
      </c>
      <c r="B316" s="44">
        <v>9.06</v>
      </c>
      <c r="C316" s="38">
        <f t="shared" si="32"/>
        <v>1.9999999999987139</v>
      </c>
      <c r="D316">
        <f t="shared" si="33"/>
        <v>74.614988999999994</v>
      </c>
      <c r="E316">
        <f t="shared" si="38"/>
        <v>600</v>
      </c>
      <c r="F316">
        <f t="shared" si="34"/>
        <v>12.435831499999999</v>
      </c>
      <c r="G316">
        <f t="shared" si="35"/>
        <v>143.07955017602509</v>
      </c>
      <c r="H316">
        <f t="shared" si="36"/>
        <v>172.38500021207844</v>
      </c>
      <c r="I316">
        <f t="shared" si="37"/>
        <v>9.5769444562204223E-2</v>
      </c>
      <c r="J316">
        <f t="shared" si="39"/>
        <v>6.3406251861943961</v>
      </c>
    </row>
    <row r="317" spans="1:10" x14ac:dyDescent="0.15">
      <c r="A317" s="43">
        <v>0.31552083333333331</v>
      </c>
      <c r="B317" s="44">
        <v>9.06</v>
      </c>
      <c r="C317" s="38">
        <f t="shared" si="32"/>
        <v>1.9999999999987139</v>
      </c>
      <c r="D317">
        <f t="shared" si="33"/>
        <v>74.614988999999994</v>
      </c>
      <c r="E317">
        <f t="shared" si="38"/>
        <v>600</v>
      </c>
      <c r="F317">
        <f t="shared" si="34"/>
        <v>12.435831499999999</v>
      </c>
      <c r="G317">
        <f t="shared" si="35"/>
        <v>143.07955017602509</v>
      </c>
      <c r="H317">
        <f t="shared" si="36"/>
        <v>172.38500021207844</v>
      </c>
      <c r="I317">
        <f t="shared" si="37"/>
        <v>9.5769444562204223E-2</v>
      </c>
      <c r="J317">
        <f t="shared" si="39"/>
        <v>6.4363946307566007</v>
      </c>
    </row>
    <row r="318" spans="1:10" x14ac:dyDescent="0.15">
      <c r="A318" s="43">
        <v>0.31554398148148149</v>
      </c>
      <c r="B318" s="44">
        <v>9.1</v>
      </c>
      <c r="C318" s="38">
        <f t="shared" si="32"/>
        <v>2.0000000000035101</v>
      </c>
      <c r="D318">
        <f t="shared" si="33"/>
        <v>75.327524999999994</v>
      </c>
      <c r="E318">
        <f t="shared" si="38"/>
        <v>600</v>
      </c>
      <c r="F318">
        <f t="shared" si="34"/>
        <v>12.5545875</v>
      </c>
      <c r="G318">
        <f t="shared" si="35"/>
        <v>143.03288987512076</v>
      </c>
      <c r="H318">
        <f t="shared" si="36"/>
        <v>172.32878298207322</v>
      </c>
      <c r="I318">
        <f t="shared" si="37"/>
        <v>9.5738212767986469E-2</v>
      </c>
      <c r="J318">
        <f t="shared" si="39"/>
        <v>6.5321328435245869</v>
      </c>
    </row>
    <row r="319" spans="1:10" x14ac:dyDescent="0.15">
      <c r="A319" s="43">
        <v>0.31556712962962963</v>
      </c>
      <c r="B319" s="44">
        <v>9.09</v>
      </c>
      <c r="C319" s="38">
        <f t="shared" si="32"/>
        <v>1.9999999999987139</v>
      </c>
      <c r="D319">
        <f t="shared" si="33"/>
        <v>75.14907525000001</v>
      </c>
      <c r="E319">
        <f t="shared" si="38"/>
        <v>600</v>
      </c>
      <c r="F319">
        <f t="shared" si="34"/>
        <v>12.524845875</v>
      </c>
      <c r="G319">
        <f t="shared" si="35"/>
        <v>143.04456595664266</v>
      </c>
      <c r="H319">
        <f t="shared" si="36"/>
        <v>172.34285055017187</v>
      </c>
      <c r="I319">
        <f t="shared" si="37"/>
        <v>9.5746028083367254E-2</v>
      </c>
      <c r="J319">
        <f t="shared" si="39"/>
        <v>6.6278788716079537</v>
      </c>
    </row>
    <row r="320" spans="1:10" x14ac:dyDescent="0.15">
      <c r="A320" s="43">
        <v>0.31559027777777776</v>
      </c>
      <c r="B320" s="44">
        <v>9.1</v>
      </c>
      <c r="C320" s="38">
        <f t="shared" si="32"/>
        <v>1.9999999999987139</v>
      </c>
      <c r="D320">
        <f t="shared" si="33"/>
        <v>75.327524999999994</v>
      </c>
      <c r="E320">
        <f t="shared" si="38"/>
        <v>600</v>
      </c>
      <c r="F320">
        <f t="shared" si="34"/>
        <v>12.5545875</v>
      </c>
      <c r="G320">
        <f t="shared" si="35"/>
        <v>143.03288987512076</v>
      </c>
      <c r="H320">
        <f t="shared" si="36"/>
        <v>172.32878298207322</v>
      </c>
      <c r="I320">
        <f t="shared" si="37"/>
        <v>9.5738212767756889E-2</v>
      </c>
      <c r="J320">
        <f t="shared" si="39"/>
        <v>6.7236170843757108</v>
      </c>
    </row>
    <row r="321" spans="1:10" x14ac:dyDescent="0.15">
      <c r="A321" s="43">
        <v>0.31561342592592595</v>
      </c>
      <c r="B321" s="44">
        <v>9.1</v>
      </c>
      <c r="C321" s="38">
        <f t="shared" si="32"/>
        <v>2.0000000000035101</v>
      </c>
      <c r="D321">
        <f t="shared" si="33"/>
        <v>75.327524999999994</v>
      </c>
      <c r="E321">
        <f t="shared" si="38"/>
        <v>600</v>
      </c>
      <c r="F321">
        <f t="shared" si="34"/>
        <v>12.5545875</v>
      </c>
      <c r="G321">
        <f t="shared" si="35"/>
        <v>143.03288987512076</v>
      </c>
      <c r="H321">
        <f t="shared" si="36"/>
        <v>172.32878298207322</v>
      </c>
      <c r="I321">
        <f t="shared" si="37"/>
        <v>9.5738212767986469E-2</v>
      </c>
      <c r="J321">
        <f t="shared" si="39"/>
        <v>6.819355297143697</v>
      </c>
    </row>
    <row r="322" spans="1:10" x14ac:dyDescent="0.15">
      <c r="A322" s="43">
        <v>0.31563657407407408</v>
      </c>
      <c r="B322" s="44">
        <v>9.11</v>
      </c>
      <c r="C322" s="38">
        <f t="shared" si="32"/>
        <v>1.9999999999987139</v>
      </c>
      <c r="D322">
        <f t="shared" si="33"/>
        <v>75.506185249999987</v>
      </c>
      <c r="E322">
        <f t="shared" si="38"/>
        <v>600</v>
      </c>
      <c r="F322">
        <f t="shared" si="34"/>
        <v>12.584364208333332</v>
      </c>
      <c r="G322">
        <f t="shared" si="35"/>
        <v>143.02120649416045</v>
      </c>
      <c r="H322">
        <f t="shared" si="36"/>
        <v>172.31470661947043</v>
      </c>
      <c r="I322">
        <f t="shared" si="37"/>
        <v>9.5730392566310898E-2</v>
      </c>
      <c r="J322">
        <f t="shared" si="39"/>
        <v>6.9150856897100077</v>
      </c>
    </row>
    <row r="323" spans="1:10" x14ac:dyDescent="0.15">
      <c r="A323" s="43">
        <v>0.31565972222222222</v>
      </c>
      <c r="B323" s="44">
        <v>8.89</v>
      </c>
      <c r="C323" s="38">
        <f t="shared" si="32"/>
        <v>1.9999999999987139</v>
      </c>
      <c r="D323">
        <f t="shared" si="33"/>
        <v>71.624285250000014</v>
      </c>
      <c r="E323">
        <f t="shared" si="38"/>
        <v>600</v>
      </c>
      <c r="F323">
        <f t="shared" si="34"/>
        <v>11.937380875000002</v>
      </c>
      <c r="G323">
        <f t="shared" si="35"/>
        <v>143.27651968444937</v>
      </c>
      <c r="H323">
        <f t="shared" si="36"/>
        <v>172.62231287283058</v>
      </c>
      <c r="I323">
        <f t="shared" si="37"/>
        <v>9.5901284929288649E-2</v>
      </c>
      <c r="J323">
        <f t="shared" si="39"/>
        <v>7.0109869746392963</v>
      </c>
    </row>
    <row r="324" spans="1:10" x14ac:dyDescent="0.15">
      <c r="A324" s="43">
        <v>0.31568287037037041</v>
      </c>
      <c r="B324" s="44">
        <v>8.89</v>
      </c>
      <c r="C324" s="38">
        <f t="shared" ref="C324:C387" si="40">(A324-A323)*3600*24</f>
        <v>2.0000000000035101</v>
      </c>
      <c r="D324">
        <f t="shared" ref="D324:D387" si="41">1.0525*B324^2-1.3*B324</f>
        <v>71.624285250000014</v>
      </c>
      <c r="E324">
        <f t="shared" si="38"/>
        <v>600</v>
      </c>
      <c r="F324">
        <f t="shared" ref="F324:F387" si="42">D324/E324*100</f>
        <v>11.937380875000002</v>
      </c>
      <c r="G324">
        <f t="shared" ref="G324:G387" si="43">IF(F324&gt;5,(60.88*(F324/100)^2-80.699*(F324/100)+247.56)*E324/1000,0)</f>
        <v>143.27651968444937</v>
      </c>
      <c r="H324">
        <f t="shared" ref="H324:H387" si="44">G324/0.83</f>
        <v>172.62231287283058</v>
      </c>
      <c r="I324">
        <f t="shared" ref="I324:I387" si="45">H324*C324/3600</f>
        <v>9.5901284929518618E-2</v>
      </c>
      <c r="J324">
        <f t="shared" si="39"/>
        <v>7.106888259568815</v>
      </c>
    </row>
    <row r="325" spans="1:10" x14ac:dyDescent="0.15">
      <c r="A325" s="43">
        <v>0.31570601851851854</v>
      </c>
      <c r="B325" s="44">
        <v>9.0500000000000007</v>
      </c>
      <c r="C325" s="38">
        <f t="shared" si="40"/>
        <v>1.9999999999987139</v>
      </c>
      <c r="D325">
        <f t="shared" si="41"/>
        <v>74.437381250000016</v>
      </c>
      <c r="E325">
        <f t="shared" ref="E325:E388" si="46">E324</f>
        <v>600</v>
      </c>
      <c r="F325">
        <f t="shared" si="42"/>
        <v>12.406230208333335</v>
      </c>
      <c r="G325">
        <f t="shared" si="43"/>
        <v>143.0911968313755</v>
      </c>
      <c r="H325">
        <f t="shared" si="44"/>
        <v>172.39903232695843</v>
      </c>
      <c r="I325">
        <f t="shared" si="45"/>
        <v>9.5777240181581971E-2</v>
      </c>
      <c r="J325">
        <f t="shared" si="39"/>
        <v>7.2026654997503972</v>
      </c>
    </row>
    <row r="326" spans="1:10" x14ac:dyDescent="0.15">
      <c r="A326" s="43">
        <v>0.31572916666666667</v>
      </c>
      <c r="B326" s="44">
        <v>9.8800000000000008</v>
      </c>
      <c r="C326" s="38">
        <f t="shared" si="40"/>
        <v>1.9999999999987139</v>
      </c>
      <c r="D326">
        <f t="shared" si="41"/>
        <v>89.895156000000014</v>
      </c>
      <c r="E326">
        <f t="shared" si="46"/>
        <v>600</v>
      </c>
      <c r="F326">
        <f t="shared" si="42"/>
        <v>14.982526000000002</v>
      </c>
      <c r="G326">
        <f t="shared" si="43"/>
        <v>142.10151705048841</v>
      </c>
      <c r="H326">
        <f t="shared" si="44"/>
        <v>171.20664704878124</v>
      </c>
      <c r="I326">
        <f t="shared" si="45"/>
        <v>9.51148039159284E-2</v>
      </c>
      <c r="J326">
        <f t="shared" ref="J326:J389" si="47">J325+I326</f>
        <v>7.2977803036663254</v>
      </c>
    </row>
    <row r="327" spans="1:10" x14ac:dyDescent="0.15">
      <c r="A327" s="43">
        <v>0.31575231481481481</v>
      </c>
      <c r="B327" s="44">
        <v>10.3</v>
      </c>
      <c r="C327" s="38">
        <f t="shared" si="40"/>
        <v>1.9999999999987139</v>
      </c>
      <c r="D327">
        <f t="shared" si="41"/>
        <v>98.269725000000022</v>
      </c>
      <c r="E327">
        <f t="shared" si="46"/>
        <v>600</v>
      </c>
      <c r="F327">
        <f t="shared" si="42"/>
        <v>16.378287500000006</v>
      </c>
      <c r="G327">
        <f t="shared" si="43"/>
        <v>141.58558885769818</v>
      </c>
      <c r="H327">
        <f t="shared" si="44"/>
        <v>170.58504681650385</v>
      </c>
      <c r="I327">
        <f t="shared" si="45"/>
        <v>9.4769470453552315E-2</v>
      </c>
      <c r="J327">
        <f t="shared" si="47"/>
        <v>7.3925497741198773</v>
      </c>
    </row>
    <row r="328" spans="1:10" x14ac:dyDescent="0.15">
      <c r="A328" s="43">
        <v>0.31577546296296294</v>
      </c>
      <c r="B328" s="44">
        <v>10.44</v>
      </c>
      <c r="C328" s="38">
        <f t="shared" si="40"/>
        <v>1.9999999999987139</v>
      </c>
      <c r="D328">
        <f t="shared" si="41"/>
        <v>101.14376399999998</v>
      </c>
      <c r="E328">
        <f t="shared" si="46"/>
        <v>600</v>
      </c>
      <c r="F328">
        <f t="shared" si="42"/>
        <v>16.857293999999996</v>
      </c>
      <c r="G328">
        <f t="shared" si="43"/>
        <v>141.41180957803368</v>
      </c>
      <c r="H328">
        <f t="shared" si="44"/>
        <v>170.37567419040204</v>
      </c>
      <c r="I328">
        <f t="shared" si="45"/>
        <v>9.4653152327940263E-2</v>
      </c>
      <c r="J328">
        <f t="shared" si="47"/>
        <v>7.4872029264478179</v>
      </c>
    </row>
    <row r="329" spans="1:10" x14ac:dyDescent="0.15">
      <c r="A329" s="43">
        <v>0.31579861111111113</v>
      </c>
      <c r="B329" s="44">
        <v>11.18</v>
      </c>
      <c r="C329" s="38">
        <f t="shared" si="40"/>
        <v>2.0000000000035101</v>
      </c>
      <c r="D329">
        <f t="shared" si="41"/>
        <v>117.02050099999998</v>
      </c>
      <c r="E329">
        <f t="shared" si="46"/>
        <v>600</v>
      </c>
      <c r="F329">
        <f t="shared" si="42"/>
        <v>19.503416833333333</v>
      </c>
      <c r="G329">
        <f t="shared" si="43"/>
        <v>140.48202659178975</v>
      </c>
      <c r="H329">
        <f t="shared" si="44"/>
        <v>169.25545372504789</v>
      </c>
      <c r="I329">
        <f t="shared" si="45"/>
        <v>9.4030807625191642E-2</v>
      </c>
      <c r="J329">
        <f t="shared" si="47"/>
        <v>7.5812337340730096</v>
      </c>
    </row>
    <row r="330" spans="1:10" x14ac:dyDescent="0.15">
      <c r="A330" s="43">
        <v>0.31582175925925926</v>
      </c>
      <c r="B330" s="44">
        <v>11.3</v>
      </c>
      <c r="C330" s="38">
        <f t="shared" si="40"/>
        <v>1.9999999999987139</v>
      </c>
      <c r="D330">
        <f t="shared" si="41"/>
        <v>119.70372500000002</v>
      </c>
      <c r="E330">
        <f t="shared" si="46"/>
        <v>600</v>
      </c>
      <c r="F330">
        <f t="shared" si="42"/>
        <v>19.950620833333339</v>
      </c>
      <c r="G330">
        <f t="shared" si="43"/>
        <v>140.32994311405491</v>
      </c>
      <c r="H330">
        <f t="shared" si="44"/>
        <v>169.07222061934328</v>
      </c>
      <c r="I330">
        <f t="shared" si="45"/>
        <v>9.3929011455130315E-2</v>
      </c>
      <c r="J330">
        <f t="shared" si="47"/>
        <v>7.6751627455281399</v>
      </c>
    </row>
    <row r="331" spans="1:10" x14ac:dyDescent="0.15">
      <c r="A331" s="43">
        <v>0.31584490740740739</v>
      </c>
      <c r="B331" s="44">
        <v>11.32</v>
      </c>
      <c r="C331" s="38">
        <f t="shared" si="40"/>
        <v>1.9999999999987139</v>
      </c>
      <c r="D331">
        <f t="shared" si="41"/>
        <v>120.153876</v>
      </c>
      <c r="E331">
        <f t="shared" si="46"/>
        <v>600</v>
      </c>
      <c r="F331">
        <f t="shared" si="42"/>
        <v>20.025645999999998</v>
      </c>
      <c r="G331">
        <f t="shared" si="43"/>
        <v>140.30457195153784</v>
      </c>
      <c r="H331">
        <f t="shared" si="44"/>
        <v>169.04165295366005</v>
      </c>
      <c r="I331">
        <f t="shared" si="45"/>
        <v>9.3912029418639631E-2</v>
      </c>
      <c r="J331">
        <f t="shared" si="47"/>
        <v>7.7690747749467794</v>
      </c>
    </row>
    <row r="332" spans="1:10" x14ac:dyDescent="0.15">
      <c r="A332" s="43">
        <v>0.31586805555555558</v>
      </c>
      <c r="B332" s="44">
        <v>11.34</v>
      </c>
      <c r="C332" s="38">
        <f t="shared" si="40"/>
        <v>2.0000000000035101</v>
      </c>
      <c r="D332">
        <f t="shared" si="41"/>
        <v>120.60486899999999</v>
      </c>
      <c r="E332">
        <f t="shared" si="46"/>
        <v>600</v>
      </c>
      <c r="F332">
        <f t="shared" si="42"/>
        <v>20.100811499999999</v>
      </c>
      <c r="G332">
        <f t="shared" si="43"/>
        <v>140.27919456971193</v>
      </c>
      <c r="H332">
        <f t="shared" si="44"/>
        <v>169.01107779483365</v>
      </c>
      <c r="I332">
        <f t="shared" si="45"/>
        <v>9.3895043219516819E-2</v>
      </c>
      <c r="J332">
        <f t="shared" si="47"/>
        <v>7.8629698181662961</v>
      </c>
    </row>
    <row r="333" spans="1:10" x14ac:dyDescent="0.15">
      <c r="A333" s="43">
        <v>0.31589120370370372</v>
      </c>
      <c r="B333" s="44">
        <v>11.58</v>
      </c>
      <c r="C333" s="38">
        <f t="shared" si="40"/>
        <v>1.9999999999987139</v>
      </c>
      <c r="D333">
        <f t="shared" si="41"/>
        <v>126.082461</v>
      </c>
      <c r="E333">
        <f t="shared" si="46"/>
        <v>600</v>
      </c>
      <c r="F333">
        <f t="shared" si="42"/>
        <v>21.013743499999997</v>
      </c>
      <c r="G333">
        <f t="shared" si="43"/>
        <v>139.97426546450131</v>
      </c>
      <c r="H333">
        <f t="shared" si="44"/>
        <v>168.64369333072449</v>
      </c>
      <c r="I333">
        <f t="shared" si="45"/>
        <v>9.3690940739231135E-2</v>
      </c>
      <c r="J333">
        <f t="shared" si="47"/>
        <v>7.9566607589055272</v>
      </c>
    </row>
    <row r="334" spans="1:10" x14ac:dyDescent="0.15">
      <c r="A334" s="43">
        <v>0.31591435185185185</v>
      </c>
      <c r="B334" s="44">
        <v>12.41</v>
      </c>
      <c r="C334" s="38">
        <f t="shared" si="40"/>
        <v>1.9999999999987139</v>
      </c>
      <c r="D334">
        <f t="shared" si="41"/>
        <v>145.96052524999999</v>
      </c>
      <c r="E334">
        <f t="shared" si="46"/>
        <v>600</v>
      </c>
      <c r="F334">
        <f t="shared" si="42"/>
        <v>24.32675420833333</v>
      </c>
      <c r="G334">
        <f t="shared" si="43"/>
        <v>138.91882562920836</v>
      </c>
      <c r="H334">
        <f t="shared" si="44"/>
        <v>167.37207907133538</v>
      </c>
      <c r="I334">
        <f t="shared" si="45"/>
        <v>9.2984488372904309E-2</v>
      </c>
      <c r="J334">
        <f t="shared" si="47"/>
        <v>8.0496452472784323</v>
      </c>
    </row>
    <row r="335" spans="1:10" x14ac:dyDescent="0.15">
      <c r="A335" s="43">
        <v>0.31593749999999998</v>
      </c>
      <c r="B335" s="44">
        <v>13.53</v>
      </c>
      <c r="C335" s="38">
        <f t="shared" si="40"/>
        <v>1.9999999999987139</v>
      </c>
      <c r="D335">
        <f t="shared" si="41"/>
        <v>175.08259724999996</v>
      </c>
      <c r="E335">
        <f t="shared" si="46"/>
        <v>600</v>
      </c>
      <c r="F335">
        <f t="shared" si="42"/>
        <v>29.180432874999994</v>
      </c>
      <c r="G335">
        <f t="shared" si="43"/>
        <v>137.51736014709721</v>
      </c>
      <c r="H335">
        <f t="shared" si="44"/>
        <v>165.68356644228581</v>
      </c>
      <c r="I335">
        <f t="shared" si="45"/>
        <v>9.2046425801210696E-2</v>
      </c>
      <c r="J335">
        <f t="shared" si="47"/>
        <v>8.1416916730796434</v>
      </c>
    </row>
    <row r="336" spans="1:10" x14ac:dyDescent="0.15">
      <c r="A336" s="43">
        <v>0.31596064814814812</v>
      </c>
      <c r="B336" s="44">
        <v>14.38</v>
      </c>
      <c r="C336" s="38">
        <f t="shared" si="40"/>
        <v>1.9999999999987139</v>
      </c>
      <c r="D336">
        <f t="shared" si="41"/>
        <v>198.94658100000004</v>
      </c>
      <c r="E336">
        <f t="shared" si="46"/>
        <v>600</v>
      </c>
      <c r="F336">
        <f t="shared" si="42"/>
        <v>33.157763500000001</v>
      </c>
      <c r="G336">
        <f t="shared" si="43"/>
        <v>136.49723435744096</v>
      </c>
      <c r="H336">
        <f t="shared" si="44"/>
        <v>164.45449922583248</v>
      </c>
      <c r="I336">
        <f t="shared" si="45"/>
        <v>9.1363610680959287E-2</v>
      </c>
      <c r="J336">
        <f t="shared" si="47"/>
        <v>8.2330552837606028</v>
      </c>
    </row>
    <row r="337" spans="1:10" x14ac:dyDescent="0.15">
      <c r="A337" s="43">
        <v>0.3159837962962963</v>
      </c>
      <c r="B337" s="44">
        <v>14.66</v>
      </c>
      <c r="C337" s="38">
        <f t="shared" si="40"/>
        <v>2.0000000000035101</v>
      </c>
      <c r="D337">
        <f t="shared" si="41"/>
        <v>207.14066900000003</v>
      </c>
      <c r="E337">
        <f t="shared" si="46"/>
        <v>600</v>
      </c>
      <c r="F337">
        <f t="shared" si="42"/>
        <v>34.523444833333336</v>
      </c>
      <c r="G337">
        <f t="shared" si="43"/>
        <v>136.17361147098461</v>
      </c>
      <c r="H337">
        <f t="shared" si="44"/>
        <v>164.06459213371642</v>
      </c>
      <c r="I337">
        <f t="shared" si="45"/>
        <v>9.114699563000242E-2</v>
      </c>
      <c r="J337">
        <f t="shared" si="47"/>
        <v>8.3242022793906045</v>
      </c>
    </row>
    <row r="338" spans="1:10" x14ac:dyDescent="0.15">
      <c r="A338" s="43">
        <v>0.31600694444444444</v>
      </c>
      <c r="B338" s="44">
        <v>14.66</v>
      </c>
      <c r="C338" s="38">
        <f t="shared" si="40"/>
        <v>1.9999999999987139</v>
      </c>
      <c r="D338">
        <f t="shared" si="41"/>
        <v>207.14066900000003</v>
      </c>
      <c r="E338">
        <f t="shared" si="46"/>
        <v>600</v>
      </c>
      <c r="F338">
        <f t="shared" si="42"/>
        <v>34.523444833333336</v>
      </c>
      <c r="G338">
        <f t="shared" si="43"/>
        <v>136.17361147098461</v>
      </c>
      <c r="H338">
        <f t="shared" si="44"/>
        <v>164.06459213371642</v>
      </c>
      <c r="I338">
        <f t="shared" si="45"/>
        <v>9.1146995629783845E-2</v>
      </c>
      <c r="J338">
        <f t="shared" si="47"/>
        <v>8.4153492750203878</v>
      </c>
    </row>
    <row r="339" spans="1:10" x14ac:dyDescent="0.15">
      <c r="A339" s="43">
        <v>0.31603009259259257</v>
      </c>
      <c r="B339" s="44">
        <v>15.02</v>
      </c>
      <c r="C339" s="38">
        <f t="shared" si="40"/>
        <v>1.9999999999987139</v>
      </c>
      <c r="D339">
        <f t="shared" si="41"/>
        <v>217.91842099999997</v>
      </c>
      <c r="E339">
        <f t="shared" si="46"/>
        <v>600</v>
      </c>
      <c r="F339">
        <f t="shared" si="42"/>
        <v>36.31973683333333</v>
      </c>
      <c r="G339">
        <f t="shared" si="43"/>
        <v>135.76869487421067</v>
      </c>
      <c r="H339">
        <f t="shared" si="44"/>
        <v>163.57674081230201</v>
      </c>
      <c r="I339">
        <f t="shared" si="45"/>
        <v>9.0875967117887119E-2</v>
      </c>
      <c r="J339">
        <f t="shared" si="47"/>
        <v>8.5062252421382745</v>
      </c>
    </row>
    <row r="340" spans="1:10" x14ac:dyDescent="0.15">
      <c r="A340" s="43">
        <v>0.31605324074074076</v>
      </c>
      <c r="B340" s="44">
        <v>15.08</v>
      </c>
      <c r="C340" s="38">
        <f t="shared" si="40"/>
        <v>2.0000000000035101</v>
      </c>
      <c r="D340">
        <f t="shared" si="41"/>
        <v>219.74123600000001</v>
      </c>
      <c r="E340">
        <f t="shared" si="46"/>
        <v>600</v>
      </c>
      <c r="F340">
        <f t="shared" si="42"/>
        <v>36.623539333333341</v>
      </c>
      <c r="G340">
        <f t="shared" si="43"/>
        <v>135.70254285175503</v>
      </c>
      <c r="H340">
        <f t="shared" si="44"/>
        <v>163.49703958042775</v>
      </c>
      <c r="I340">
        <f t="shared" si="45"/>
        <v>9.0831688655952605E-2</v>
      </c>
      <c r="J340">
        <f t="shared" si="47"/>
        <v>8.5970569307942277</v>
      </c>
    </row>
    <row r="341" spans="1:10" x14ac:dyDescent="0.15">
      <c r="A341" s="43">
        <v>0.31607638888888889</v>
      </c>
      <c r="B341" s="44">
        <v>15.12</v>
      </c>
      <c r="C341" s="38">
        <f t="shared" si="40"/>
        <v>1.9999999999987139</v>
      </c>
      <c r="D341">
        <f t="shared" si="41"/>
        <v>220.96065599999997</v>
      </c>
      <c r="E341">
        <f t="shared" si="46"/>
        <v>600</v>
      </c>
      <c r="F341">
        <f t="shared" si="42"/>
        <v>36.826775999999995</v>
      </c>
      <c r="G341">
        <f t="shared" si="43"/>
        <v>135.65866513498429</v>
      </c>
      <c r="H341">
        <f t="shared" si="44"/>
        <v>163.44417486142686</v>
      </c>
      <c r="I341">
        <f t="shared" si="45"/>
        <v>9.0802319367400977E-2</v>
      </c>
      <c r="J341">
        <f t="shared" si="47"/>
        <v>8.6878592501616279</v>
      </c>
    </row>
    <row r="342" spans="1:10" x14ac:dyDescent="0.15">
      <c r="A342" s="43">
        <v>0.31609953703703703</v>
      </c>
      <c r="B342" s="44">
        <v>15.13</v>
      </c>
      <c r="C342" s="38">
        <f t="shared" si="40"/>
        <v>1.9999999999987139</v>
      </c>
      <c r="D342">
        <f t="shared" si="41"/>
        <v>221.26603725000001</v>
      </c>
      <c r="E342">
        <f t="shared" si="46"/>
        <v>600</v>
      </c>
      <c r="F342">
        <f t="shared" si="42"/>
        <v>36.877672875000002</v>
      </c>
      <c r="G342">
        <f t="shared" si="43"/>
        <v>135.64772401754658</v>
      </c>
      <c r="H342">
        <f t="shared" si="44"/>
        <v>163.4309927922248</v>
      </c>
      <c r="I342">
        <f t="shared" si="45"/>
        <v>9.0794995995622046E-2</v>
      </c>
      <c r="J342">
        <f t="shared" si="47"/>
        <v>8.7786542461572505</v>
      </c>
    </row>
    <row r="343" spans="1:10" x14ac:dyDescent="0.15">
      <c r="A343" s="43">
        <v>0.31612268518518521</v>
      </c>
      <c r="B343" s="44">
        <v>15.12</v>
      </c>
      <c r="C343" s="38">
        <f t="shared" si="40"/>
        <v>2.0000000000035101</v>
      </c>
      <c r="D343">
        <f t="shared" si="41"/>
        <v>220.96065599999997</v>
      </c>
      <c r="E343">
        <f t="shared" si="46"/>
        <v>600</v>
      </c>
      <c r="F343">
        <f t="shared" si="42"/>
        <v>36.826775999999995</v>
      </c>
      <c r="G343">
        <f t="shared" si="43"/>
        <v>135.65866513498429</v>
      </c>
      <c r="H343">
        <f t="shared" si="44"/>
        <v>163.44417486142686</v>
      </c>
      <c r="I343">
        <f t="shared" si="45"/>
        <v>9.0802319367618733E-2</v>
      </c>
      <c r="J343">
        <f t="shared" si="47"/>
        <v>8.8694565655248692</v>
      </c>
    </row>
    <row r="344" spans="1:10" x14ac:dyDescent="0.15">
      <c r="A344" s="43">
        <v>0.31614583333333335</v>
      </c>
      <c r="B344" s="44">
        <v>15.09</v>
      </c>
      <c r="C344" s="38">
        <f t="shared" si="40"/>
        <v>1.9999999999987139</v>
      </c>
      <c r="D344">
        <f t="shared" si="41"/>
        <v>220.04577525000002</v>
      </c>
      <c r="E344">
        <f t="shared" si="46"/>
        <v>600</v>
      </c>
      <c r="F344">
        <f t="shared" si="42"/>
        <v>36.674295874999999</v>
      </c>
      <c r="G344">
        <f t="shared" si="43"/>
        <v>135.69155651367217</v>
      </c>
      <c r="H344">
        <f t="shared" si="44"/>
        <v>163.4838030285207</v>
      </c>
      <c r="I344">
        <f t="shared" si="45"/>
        <v>9.082433501578642E-2</v>
      </c>
      <c r="J344">
        <f t="shared" si="47"/>
        <v>8.9602809005406563</v>
      </c>
    </row>
    <row r="345" spans="1:10" x14ac:dyDescent="0.15">
      <c r="A345" s="43">
        <v>0.31616898148148148</v>
      </c>
      <c r="B345" s="44">
        <v>15.05</v>
      </c>
      <c r="C345" s="38">
        <f t="shared" si="40"/>
        <v>1.9999999999987139</v>
      </c>
      <c r="D345">
        <f t="shared" si="41"/>
        <v>218.82888125000002</v>
      </c>
      <c r="E345">
        <f t="shared" si="46"/>
        <v>600</v>
      </c>
      <c r="F345">
        <f t="shared" si="42"/>
        <v>36.471480208333332</v>
      </c>
      <c r="G345">
        <f t="shared" si="43"/>
        <v>135.7355689551803</v>
      </c>
      <c r="H345">
        <f t="shared" si="44"/>
        <v>163.53683006648228</v>
      </c>
      <c r="I345">
        <f t="shared" si="45"/>
        <v>9.0853794481320624E-2</v>
      </c>
      <c r="J345">
        <f t="shared" si="47"/>
        <v>9.0511346950219771</v>
      </c>
    </row>
    <row r="346" spans="1:10" x14ac:dyDescent="0.15">
      <c r="A346" s="43">
        <v>0.31620370370370371</v>
      </c>
      <c r="B346" s="44">
        <v>15.03</v>
      </c>
      <c r="C346" s="38">
        <f t="shared" si="40"/>
        <v>3.000000000000469</v>
      </c>
      <c r="D346">
        <f t="shared" si="41"/>
        <v>218.22169724999998</v>
      </c>
      <c r="E346">
        <f t="shared" si="46"/>
        <v>600</v>
      </c>
      <c r="F346">
        <f t="shared" si="42"/>
        <v>36.370282875000001</v>
      </c>
      <c r="G346">
        <f t="shared" si="43"/>
        <v>135.75764187544362</v>
      </c>
      <c r="H346">
        <f t="shared" si="44"/>
        <v>163.56342394631764</v>
      </c>
      <c r="I346">
        <f t="shared" si="45"/>
        <v>0.13630285328861932</v>
      </c>
      <c r="J346">
        <f t="shared" si="47"/>
        <v>9.1874375483105961</v>
      </c>
    </row>
    <row r="347" spans="1:10" x14ac:dyDescent="0.15">
      <c r="A347" s="43">
        <v>0.31622685185185184</v>
      </c>
      <c r="B347" s="44">
        <v>15.03</v>
      </c>
      <c r="C347" s="38">
        <f t="shared" si="40"/>
        <v>1.9999999999987139</v>
      </c>
      <c r="D347">
        <f t="shared" si="41"/>
        <v>218.22169724999998</v>
      </c>
      <c r="E347">
        <f t="shared" si="46"/>
        <v>600</v>
      </c>
      <c r="F347">
        <f t="shared" si="42"/>
        <v>36.370282875000001</v>
      </c>
      <c r="G347">
        <f t="shared" si="43"/>
        <v>135.75764187544362</v>
      </c>
      <c r="H347">
        <f t="shared" si="44"/>
        <v>163.56342394631764</v>
      </c>
      <c r="I347">
        <f t="shared" si="45"/>
        <v>9.0868568859006918E-2</v>
      </c>
      <c r="J347">
        <f t="shared" si="47"/>
        <v>9.2783061171696026</v>
      </c>
    </row>
    <row r="348" spans="1:10" x14ac:dyDescent="0.15">
      <c r="A348" s="43">
        <v>0.31624999999999998</v>
      </c>
      <c r="B348" s="44">
        <v>15.04</v>
      </c>
      <c r="C348" s="38">
        <f t="shared" si="40"/>
        <v>1.9999999999987139</v>
      </c>
      <c r="D348">
        <f t="shared" si="41"/>
        <v>218.525184</v>
      </c>
      <c r="E348">
        <f t="shared" si="46"/>
        <v>600</v>
      </c>
      <c r="F348">
        <f t="shared" si="42"/>
        <v>36.420863999999995</v>
      </c>
      <c r="G348">
        <f t="shared" si="43"/>
        <v>135.74659988946934</v>
      </c>
      <c r="H348">
        <f t="shared" si="44"/>
        <v>163.55012034875824</v>
      </c>
      <c r="I348">
        <f t="shared" si="45"/>
        <v>9.086117797147393E-2</v>
      </c>
      <c r="J348">
        <f t="shared" si="47"/>
        <v>9.3691672951410769</v>
      </c>
    </row>
    <row r="349" spans="1:10" x14ac:dyDescent="0.15">
      <c r="A349" s="43">
        <v>0.31627314814814816</v>
      </c>
      <c r="B349" s="44">
        <v>14.87</v>
      </c>
      <c r="C349" s="38">
        <f t="shared" si="40"/>
        <v>2.0000000000035101</v>
      </c>
      <c r="D349">
        <f t="shared" si="41"/>
        <v>213.39453724999998</v>
      </c>
      <c r="E349">
        <f t="shared" si="46"/>
        <v>600</v>
      </c>
      <c r="F349">
        <f t="shared" si="42"/>
        <v>35.565756208333333</v>
      </c>
      <c r="G349">
        <f t="shared" si="43"/>
        <v>135.93578502645101</v>
      </c>
      <c r="H349">
        <f t="shared" si="44"/>
        <v>163.77805424873617</v>
      </c>
      <c r="I349">
        <f t="shared" si="45"/>
        <v>9.0987807916124222E-2</v>
      </c>
      <c r="J349">
        <f t="shared" si="47"/>
        <v>9.4601551030572004</v>
      </c>
    </row>
    <row r="350" spans="1:10" x14ac:dyDescent="0.15">
      <c r="A350" s="43">
        <v>0.3162962962962963</v>
      </c>
      <c r="B350" s="44">
        <v>14.9</v>
      </c>
      <c r="C350" s="38">
        <f t="shared" si="40"/>
        <v>1.9999999999987139</v>
      </c>
      <c r="D350">
        <f t="shared" si="41"/>
        <v>214.29552500000003</v>
      </c>
      <c r="E350">
        <f t="shared" si="46"/>
        <v>600</v>
      </c>
      <c r="F350">
        <f t="shared" si="42"/>
        <v>35.715920833333335</v>
      </c>
      <c r="G350">
        <f t="shared" si="43"/>
        <v>135.90217573717894</v>
      </c>
      <c r="H350">
        <f t="shared" si="44"/>
        <v>163.73756112913125</v>
      </c>
      <c r="I350">
        <f t="shared" si="45"/>
        <v>9.0965311738347751E-2</v>
      </c>
      <c r="J350">
        <f t="shared" si="47"/>
        <v>9.5511204147955482</v>
      </c>
    </row>
    <row r="351" spans="1:10" x14ac:dyDescent="0.15">
      <c r="A351" s="43">
        <v>0.31631944444444443</v>
      </c>
      <c r="B351" s="44">
        <v>14.99</v>
      </c>
      <c r="C351" s="38">
        <f t="shared" si="40"/>
        <v>1.9999999999987139</v>
      </c>
      <c r="D351">
        <f t="shared" si="41"/>
        <v>217.00985525000002</v>
      </c>
      <c r="E351">
        <f t="shared" si="46"/>
        <v>600</v>
      </c>
      <c r="F351">
        <f t="shared" si="42"/>
        <v>36.168309208333341</v>
      </c>
      <c r="G351">
        <f t="shared" si="43"/>
        <v>135.8019195587471</v>
      </c>
      <c r="H351">
        <f t="shared" si="44"/>
        <v>163.61677055270735</v>
      </c>
      <c r="I351">
        <f t="shared" si="45"/>
        <v>9.0898205862556744E-2</v>
      </c>
      <c r="J351">
        <f t="shared" si="47"/>
        <v>9.6420186206581047</v>
      </c>
    </row>
    <row r="352" spans="1:10" x14ac:dyDescent="0.15">
      <c r="A352" s="43">
        <v>0.31634259259259262</v>
      </c>
      <c r="B352" s="44">
        <v>15.03</v>
      </c>
      <c r="C352" s="38">
        <f t="shared" si="40"/>
        <v>2.0000000000035101</v>
      </c>
      <c r="D352">
        <f t="shared" si="41"/>
        <v>218.22169724999998</v>
      </c>
      <c r="E352">
        <f t="shared" si="46"/>
        <v>600</v>
      </c>
      <c r="F352">
        <f t="shared" si="42"/>
        <v>36.370282875000001</v>
      </c>
      <c r="G352">
        <f t="shared" si="43"/>
        <v>135.75764187544362</v>
      </c>
      <c r="H352">
        <f t="shared" si="44"/>
        <v>163.56342394631764</v>
      </c>
      <c r="I352">
        <f t="shared" si="45"/>
        <v>9.0868568859224827E-2</v>
      </c>
      <c r="J352">
        <f t="shared" si="47"/>
        <v>9.7328871895173297</v>
      </c>
    </row>
    <row r="353" spans="1:10" x14ac:dyDescent="0.15">
      <c r="A353" s="43">
        <v>0.31636574074074075</v>
      </c>
      <c r="B353" s="44">
        <v>15.02</v>
      </c>
      <c r="C353" s="38">
        <f t="shared" si="40"/>
        <v>1.9999999999987139</v>
      </c>
      <c r="D353">
        <f t="shared" si="41"/>
        <v>217.91842099999997</v>
      </c>
      <c r="E353">
        <f t="shared" si="46"/>
        <v>600</v>
      </c>
      <c r="F353">
        <f t="shared" si="42"/>
        <v>36.31973683333333</v>
      </c>
      <c r="G353">
        <f t="shared" si="43"/>
        <v>135.76869487421067</v>
      </c>
      <c r="H353">
        <f t="shared" si="44"/>
        <v>163.57674081230201</v>
      </c>
      <c r="I353">
        <f t="shared" si="45"/>
        <v>9.0875967117887119E-2</v>
      </c>
      <c r="J353">
        <f t="shared" si="47"/>
        <v>9.8237631566352164</v>
      </c>
    </row>
    <row r="354" spans="1:10" x14ac:dyDescent="0.15">
      <c r="A354" s="43">
        <v>0.31638888888888889</v>
      </c>
      <c r="B354" s="44">
        <v>15</v>
      </c>
      <c r="C354" s="38">
        <f t="shared" si="40"/>
        <v>1.9999999999987139</v>
      </c>
      <c r="D354">
        <f t="shared" si="41"/>
        <v>217.3125</v>
      </c>
      <c r="E354">
        <f t="shared" si="46"/>
        <v>600</v>
      </c>
      <c r="F354">
        <f t="shared" si="42"/>
        <v>36.21875</v>
      </c>
      <c r="G354">
        <f t="shared" si="43"/>
        <v>135.79083375468753</v>
      </c>
      <c r="H354">
        <f t="shared" si="44"/>
        <v>163.60341416227413</v>
      </c>
      <c r="I354">
        <f t="shared" si="45"/>
        <v>9.0890785645649397E-2</v>
      </c>
      <c r="J354">
        <f t="shared" si="47"/>
        <v>9.9146539422808662</v>
      </c>
    </row>
    <row r="355" spans="1:10" x14ac:dyDescent="0.15">
      <c r="A355" s="43">
        <v>0.31641203703703707</v>
      </c>
      <c r="B355" s="44">
        <v>14.96</v>
      </c>
      <c r="C355" s="38">
        <f t="shared" si="40"/>
        <v>2.0000000000035101</v>
      </c>
      <c r="D355">
        <f t="shared" si="41"/>
        <v>216.10318400000003</v>
      </c>
      <c r="E355">
        <f t="shared" si="46"/>
        <v>600</v>
      </c>
      <c r="F355">
        <f t="shared" si="42"/>
        <v>36.017197333333343</v>
      </c>
      <c r="G355">
        <f t="shared" si="43"/>
        <v>135.83524196087569</v>
      </c>
      <c r="H355">
        <f t="shared" si="44"/>
        <v>163.65691802515144</v>
      </c>
      <c r="I355">
        <f t="shared" si="45"/>
        <v>9.0920510014132594E-2</v>
      </c>
      <c r="J355">
        <f t="shared" si="47"/>
        <v>10.005574452294999</v>
      </c>
    </row>
    <row r="356" spans="1:10" x14ac:dyDescent="0.15">
      <c r="A356" s="43">
        <v>0.31643518518518515</v>
      </c>
      <c r="B356" s="44">
        <v>14.96</v>
      </c>
      <c r="C356" s="38">
        <f t="shared" si="40"/>
        <v>1.9999999999939178</v>
      </c>
      <c r="D356">
        <f t="shared" si="41"/>
        <v>216.10318400000003</v>
      </c>
      <c r="E356">
        <f t="shared" si="46"/>
        <v>600</v>
      </c>
      <c r="F356">
        <f t="shared" si="42"/>
        <v>36.017197333333343</v>
      </c>
      <c r="G356">
        <f t="shared" si="43"/>
        <v>135.83524196087569</v>
      </c>
      <c r="H356">
        <f t="shared" si="44"/>
        <v>163.65691802515144</v>
      </c>
      <c r="I356">
        <f t="shared" si="45"/>
        <v>9.0920510013696526E-2</v>
      </c>
      <c r="J356">
        <f t="shared" si="47"/>
        <v>10.096494962308695</v>
      </c>
    </row>
    <row r="357" spans="1:10" x14ac:dyDescent="0.15">
      <c r="A357" s="43">
        <v>0.31645833333333334</v>
      </c>
      <c r="B357" s="44">
        <v>14.96</v>
      </c>
      <c r="C357" s="38">
        <f t="shared" si="40"/>
        <v>2.0000000000035101</v>
      </c>
      <c r="D357">
        <f t="shared" si="41"/>
        <v>216.10318400000003</v>
      </c>
      <c r="E357">
        <f t="shared" si="46"/>
        <v>600</v>
      </c>
      <c r="F357">
        <f t="shared" si="42"/>
        <v>36.017197333333343</v>
      </c>
      <c r="G357">
        <f t="shared" si="43"/>
        <v>135.83524196087569</v>
      </c>
      <c r="H357">
        <f t="shared" si="44"/>
        <v>163.65691802515144</v>
      </c>
      <c r="I357">
        <f t="shared" si="45"/>
        <v>9.0920510014132594E-2</v>
      </c>
      <c r="J357">
        <f t="shared" si="47"/>
        <v>10.187415472322828</v>
      </c>
    </row>
    <row r="358" spans="1:10" x14ac:dyDescent="0.15">
      <c r="A358" s="43">
        <v>0.31648148148148147</v>
      </c>
      <c r="B358" s="44">
        <v>14.96</v>
      </c>
      <c r="C358" s="38">
        <f t="shared" si="40"/>
        <v>1.9999999999987139</v>
      </c>
      <c r="D358">
        <f t="shared" si="41"/>
        <v>216.10318400000003</v>
      </c>
      <c r="E358">
        <f t="shared" si="46"/>
        <v>600</v>
      </c>
      <c r="F358">
        <f t="shared" si="42"/>
        <v>36.017197333333343</v>
      </c>
      <c r="G358">
        <f t="shared" si="43"/>
        <v>135.83524196087569</v>
      </c>
      <c r="H358">
        <f t="shared" si="44"/>
        <v>163.65691802515144</v>
      </c>
      <c r="I358">
        <f t="shared" si="45"/>
        <v>9.0920510013914546E-2</v>
      </c>
      <c r="J358">
        <f t="shared" si="47"/>
        <v>10.278335982336742</v>
      </c>
    </row>
    <row r="359" spans="1:10" x14ac:dyDescent="0.15">
      <c r="A359" s="43">
        <v>0.31650462962962961</v>
      </c>
      <c r="B359" s="44">
        <v>14.98</v>
      </c>
      <c r="C359" s="38">
        <f t="shared" si="40"/>
        <v>1.9999999999987139</v>
      </c>
      <c r="D359">
        <f t="shared" si="41"/>
        <v>216.70742100000004</v>
      </c>
      <c r="E359">
        <f t="shared" si="46"/>
        <v>600</v>
      </c>
      <c r="F359">
        <f t="shared" si="42"/>
        <v>36.117903500000011</v>
      </c>
      <c r="G359">
        <f t="shared" si="43"/>
        <v>135.81301622029895</v>
      </c>
      <c r="H359">
        <f t="shared" si="44"/>
        <v>163.63014002445658</v>
      </c>
      <c r="I359">
        <f t="shared" si="45"/>
        <v>9.0905633346861872E-2</v>
      </c>
      <c r="J359">
        <f t="shared" si="47"/>
        <v>10.369241615683604</v>
      </c>
    </row>
    <row r="360" spans="1:10" x14ac:dyDescent="0.15">
      <c r="A360" s="43">
        <v>0.3165277777777778</v>
      </c>
      <c r="B360" s="44">
        <v>14.98</v>
      </c>
      <c r="C360" s="38">
        <f t="shared" si="40"/>
        <v>2.0000000000035101</v>
      </c>
      <c r="D360">
        <f t="shared" si="41"/>
        <v>216.70742100000004</v>
      </c>
      <c r="E360">
        <f t="shared" si="46"/>
        <v>600</v>
      </c>
      <c r="F360">
        <f t="shared" si="42"/>
        <v>36.117903500000011</v>
      </c>
      <c r="G360">
        <f t="shared" si="43"/>
        <v>135.81301622029895</v>
      </c>
      <c r="H360">
        <f t="shared" si="44"/>
        <v>163.63014002445658</v>
      </c>
      <c r="I360">
        <f t="shared" si="45"/>
        <v>9.0905633347079864E-2</v>
      </c>
      <c r="J360">
        <f t="shared" si="47"/>
        <v>10.460147249030683</v>
      </c>
    </row>
    <row r="361" spans="1:10" x14ac:dyDescent="0.15">
      <c r="A361" s="43">
        <v>0.31655092592592593</v>
      </c>
      <c r="B361" s="44">
        <v>14.97</v>
      </c>
      <c r="C361" s="38">
        <f t="shared" si="40"/>
        <v>1.9999999999987139</v>
      </c>
      <c r="D361">
        <f t="shared" si="41"/>
        <v>216.40519725000001</v>
      </c>
      <c r="E361">
        <f t="shared" si="46"/>
        <v>600</v>
      </c>
      <c r="F361">
        <f t="shared" si="42"/>
        <v>36.067532875000005</v>
      </c>
      <c r="G361">
        <f t="shared" si="43"/>
        <v>135.8241237005854</v>
      </c>
      <c r="H361">
        <f t="shared" si="44"/>
        <v>163.64352253082581</v>
      </c>
      <c r="I361">
        <f t="shared" si="45"/>
        <v>9.0913068072622547E-2</v>
      </c>
      <c r="J361">
        <f t="shared" si="47"/>
        <v>10.551060317103305</v>
      </c>
    </row>
    <row r="362" spans="1:10" x14ac:dyDescent="0.15">
      <c r="A362" s="43">
        <v>0.31657407407407406</v>
      </c>
      <c r="B362" s="44">
        <v>15.01</v>
      </c>
      <c r="C362" s="38">
        <f t="shared" si="40"/>
        <v>1.9999999999987139</v>
      </c>
      <c r="D362">
        <f t="shared" si="41"/>
        <v>217.61535524999996</v>
      </c>
      <c r="E362">
        <f t="shared" si="46"/>
        <v>600</v>
      </c>
      <c r="F362">
        <f t="shared" si="42"/>
        <v>36.269225874999997</v>
      </c>
      <c r="G362">
        <f t="shared" si="43"/>
        <v>135.77975884690483</v>
      </c>
      <c r="H362">
        <f t="shared" si="44"/>
        <v>163.59007089988535</v>
      </c>
      <c r="I362">
        <f t="shared" si="45"/>
        <v>9.0883372722100092E-2</v>
      </c>
      <c r="J362">
        <f t="shared" si="47"/>
        <v>10.641943689825405</v>
      </c>
    </row>
    <row r="363" spans="1:10" x14ac:dyDescent="0.15">
      <c r="A363" s="43">
        <v>0.31659722222222225</v>
      </c>
      <c r="B363" s="44">
        <v>14.99</v>
      </c>
      <c r="C363" s="38">
        <f t="shared" si="40"/>
        <v>2.0000000000035101</v>
      </c>
      <c r="D363">
        <f t="shared" si="41"/>
        <v>217.00985525000002</v>
      </c>
      <c r="E363">
        <f t="shared" si="46"/>
        <v>600</v>
      </c>
      <c r="F363">
        <f t="shared" si="42"/>
        <v>36.168309208333341</v>
      </c>
      <c r="G363">
        <f t="shared" si="43"/>
        <v>135.8019195587471</v>
      </c>
      <c r="H363">
        <f t="shared" si="44"/>
        <v>163.61677055270735</v>
      </c>
      <c r="I363">
        <f t="shared" si="45"/>
        <v>9.0898205862774722E-2</v>
      </c>
      <c r="J363">
        <f t="shared" si="47"/>
        <v>10.73284189568818</v>
      </c>
    </row>
    <row r="364" spans="1:10" x14ac:dyDescent="0.15">
      <c r="A364" s="43">
        <v>0.31662037037037033</v>
      </c>
      <c r="B364" s="44">
        <v>15.05</v>
      </c>
      <c r="C364" s="38">
        <f t="shared" si="40"/>
        <v>1.9999999999939178</v>
      </c>
      <c r="D364">
        <f t="shared" si="41"/>
        <v>218.82888125000002</v>
      </c>
      <c r="E364">
        <f t="shared" si="46"/>
        <v>600</v>
      </c>
      <c r="F364">
        <f t="shared" si="42"/>
        <v>36.471480208333332</v>
      </c>
      <c r="G364">
        <f t="shared" si="43"/>
        <v>135.7355689551803</v>
      </c>
      <c r="H364">
        <f t="shared" si="44"/>
        <v>163.53683006648228</v>
      </c>
      <c r="I364">
        <f t="shared" si="45"/>
        <v>9.0853794481102756E-2</v>
      </c>
      <c r="J364">
        <f t="shared" si="47"/>
        <v>10.823695690169282</v>
      </c>
    </row>
    <row r="365" spans="1:10" x14ac:dyDescent="0.15">
      <c r="A365" s="43">
        <v>0.31664351851851852</v>
      </c>
      <c r="B365" s="44">
        <v>15.05</v>
      </c>
      <c r="C365" s="38">
        <f t="shared" si="40"/>
        <v>2.0000000000035101</v>
      </c>
      <c r="D365">
        <f t="shared" si="41"/>
        <v>218.82888125000002</v>
      </c>
      <c r="E365">
        <f t="shared" si="46"/>
        <v>600</v>
      </c>
      <c r="F365">
        <f t="shared" si="42"/>
        <v>36.471480208333332</v>
      </c>
      <c r="G365">
        <f t="shared" si="43"/>
        <v>135.7355689551803</v>
      </c>
      <c r="H365">
        <f t="shared" si="44"/>
        <v>163.53683006648228</v>
      </c>
      <c r="I365">
        <f t="shared" si="45"/>
        <v>9.0853794481538491E-2</v>
      </c>
      <c r="J365">
        <f t="shared" si="47"/>
        <v>10.914549484650822</v>
      </c>
    </row>
    <row r="366" spans="1:10" x14ac:dyDescent="0.15">
      <c r="A366" s="43">
        <v>0.31666666666666665</v>
      </c>
      <c r="B366" s="44">
        <v>15.03</v>
      </c>
      <c r="C366" s="38">
        <f t="shared" si="40"/>
        <v>1.9999999999987139</v>
      </c>
      <c r="D366">
        <f t="shared" si="41"/>
        <v>218.22169724999998</v>
      </c>
      <c r="E366">
        <f t="shared" si="46"/>
        <v>600</v>
      </c>
      <c r="F366">
        <f t="shared" si="42"/>
        <v>36.370282875000001</v>
      </c>
      <c r="G366">
        <f t="shared" si="43"/>
        <v>135.75764187544362</v>
      </c>
      <c r="H366">
        <f t="shared" si="44"/>
        <v>163.56342394631764</v>
      </c>
      <c r="I366">
        <f t="shared" si="45"/>
        <v>9.0868568859006918E-2</v>
      </c>
      <c r="J366">
        <f t="shared" si="47"/>
        <v>11.005418053509828</v>
      </c>
    </row>
    <row r="367" spans="1:10" x14ac:dyDescent="0.15">
      <c r="A367" s="43">
        <v>0.31668981481481479</v>
      </c>
      <c r="B367" s="44">
        <v>15.01</v>
      </c>
      <c r="C367" s="38">
        <f t="shared" si="40"/>
        <v>1.9999999999987139</v>
      </c>
      <c r="D367">
        <f t="shared" si="41"/>
        <v>217.61535524999996</v>
      </c>
      <c r="E367">
        <f t="shared" si="46"/>
        <v>600</v>
      </c>
      <c r="F367">
        <f t="shared" si="42"/>
        <v>36.269225874999997</v>
      </c>
      <c r="G367">
        <f t="shared" si="43"/>
        <v>135.77975884690483</v>
      </c>
      <c r="H367">
        <f t="shared" si="44"/>
        <v>163.59007089988535</v>
      </c>
      <c r="I367">
        <f t="shared" si="45"/>
        <v>9.0883372722100092E-2</v>
      </c>
      <c r="J367">
        <f t="shared" si="47"/>
        <v>11.096301426231928</v>
      </c>
    </row>
    <row r="368" spans="1:10" x14ac:dyDescent="0.15">
      <c r="A368" s="43">
        <v>0.31671296296296297</v>
      </c>
      <c r="B368" s="44">
        <v>15.03</v>
      </c>
      <c r="C368" s="38">
        <f t="shared" si="40"/>
        <v>2.0000000000035101</v>
      </c>
      <c r="D368">
        <f t="shared" si="41"/>
        <v>218.22169724999998</v>
      </c>
      <c r="E368">
        <f t="shared" si="46"/>
        <v>600</v>
      </c>
      <c r="F368">
        <f t="shared" si="42"/>
        <v>36.370282875000001</v>
      </c>
      <c r="G368">
        <f t="shared" si="43"/>
        <v>135.75764187544362</v>
      </c>
      <c r="H368">
        <f t="shared" si="44"/>
        <v>163.56342394631764</v>
      </c>
      <c r="I368">
        <f t="shared" si="45"/>
        <v>9.0868568859224827E-2</v>
      </c>
      <c r="J368">
        <f t="shared" si="47"/>
        <v>11.187169995091153</v>
      </c>
    </row>
    <row r="369" spans="1:10" x14ac:dyDescent="0.15">
      <c r="A369" s="43">
        <v>0.31673611111111111</v>
      </c>
      <c r="B369" s="44">
        <v>14.47</v>
      </c>
      <c r="C369" s="38">
        <f t="shared" si="40"/>
        <v>1.9999999999987139</v>
      </c>
      <c r="D369">
        <f t="shared" si="41"/>
        <v>201.56239725</v>
      </c>
      <c r="E369">
        <f t="shared" si="46"/>
        <v>600</v>
      </c>
      <c r="F369">
        <f t="shared" si="42"/>
        <v>33.593732875000001</v>
      </c>
      <c r="G369">
        <f t="shared" si="43"/>
        <v>136.39244295615052</v>
      </c>
      <c r="H369">
        <f t="shared" si="44"/>
        <v>164.32824452548255</v>
      </c>
      <c r="I369">
        <f t="shared" si="45"/>
        <v>9.1293469180764933E-2</v>
      </c>
      <c r="J369">
        <f t="shared" si="47"/>
        <v>11.278463464271919</v>
      </c>
    </row>
    <row r="370" spans="1:10" x14ac:dyDescent="0.15">
      <c r="A370" s="43">
        <v>0.31675925925925924</v>
      </c>
      <c r="B370" s="44">
        <v>15.02</v>
      </c>
      <c r="C370" s="38">
        <f t="shared" si="40"/>
        <v>1.9999999999987139</v>
      </c>
      <c r="D370">
        <f t="shared" si="41"/>
        <v>217.91842099999997</v>
      </c>
      <c r="E370">
        <f t="shared" si="46"/>
        <v>600</v>
      </c>
      <c r="F370">
        <f t="shared" si="42"/>
        <v>36.31973683333333</v>
      </c>
      <c r="G370">
        <f t="shared" si="43"/>
        <v>135.76869487421067</v>
      </c>
      <c r="H370">
        <f t="shared" si="44"/>
        <v>163.57674081230201</v>
      </c>
      <c r="I370">
        <f t="shared" si="45"/>
        <v>9.0875967117887119E-2</v>
      </c>
      <c r="J370">
        <f t="shared" si="47"/>
        <v>11.369339431389806</v>
      </c>
    </row>
    <row r="371" spans="1:10" x14ac:dyDescent="0.15">
      <c r="A371" s="43">
        <v>0.31678240740740743</v>
      </c>
      <c r="B371" s="44">
        <v>15.02</v>
      </c>
      <c r="C371" s="38">
        <f t="shared" si="40"/>
        <v>2.0000000000035101</v>
      </c>
      <c r="D371">
        <f t="shared" si="41"/>
        <v>217.91842099999997</v>
      </c>
      <c r="E371">
        <f t="shared" si="46"/>
        <v>600</v>
      </c>
      <c r="F371">
        <f t="shared" si="42"/>
        <v>36.31973683333333</v>
      </c>
      <c r="G371">
        <f t="shared" si="43"/>
        <v>135.76869487421067</v>
      </c>
      <c r="H371">
        <f t="shared" si="44"/>
        <v>163.57674081230201</v>
      </c>
      <c r="I371">
        <f t="shared" si="45"/>
        <v>9.0875967118105055E-2</v>
      </c>
      <c r="J371">
        <f t="shared" si="47"/>
        <v>11.460215398507911</v>
      </c>
    </row>
    <row r="372" spans="1:10" x14ac:dyDescent="0.15">
      <c r="A372" s="43">
        <v>0.31680555555555556</v>
      </c>
      <c r="B372" s="44">
        <v>15.1</v>
      </c>
      <c r="C372" s="38">
        <f t="shared" si="40"/>
        <v>1.9999999999987139</v>
      </c>
      <c r="D372">
        <f t="shared" si="41"/>
        <v>220.350525</v>
      </c>
      <c r="E372">
        <f t="shared" si="46"/>
        <v>600</v>
      </c>
      <c r="F372">
        <f t="shared" si="42"/>
        <v>36.725087500000001</v>
      </c>
      <c r="G372">
        <f t="shared" si="43"/>
        <v>135.68058142214196</v>
      </c>
      <c r="H372">
        <f t="shared" si="44"/>
        <v>163.47058002667706</v>
      </c>
      <c r="I372">
        <f t="shared" si="45"/>
        <v>9.0816988903651072E-2</v>
      </c>
      <c r="J372">
        <f t="shared" si="47"/>
        <v>11.551032387411562</v>
      </c>
    </row>
    <row r="373" spans="1:10" x14ac:dyDescent="0.15">
      <c r="A373" s="43">
        <v>0.3168287037037037</v>
      </c>
      <c r="B373" s="44">
        <v>15.08</v>
      </c>
      <c r="C373" s="38">
        <f t="shared" si="40"/>
        <v>1.9999999999987139</v>
      </c>
      <c r="D373">
        <f t="shared" si="41"/>
        <v>219.74123600000001</v>
      </c>
      <c r="E373">
        <f t="shared" si="46"/>
        <v>600</v>
      </c>
      <c r="F373">
        <f t="shared" si="42"/>
        <v>36.623539333333341</v>
      </c>
      <c r="G373">
        <f t="shared" si="43"/>
        <v>135.70254285175503</v>
      </c>
      <c r="H373">
        <f t="shared" si="44"/>
        <v>163.49703958042775</v>
      </c>
      <c r="I373">
        <f t="shared" si="45"/>
        <v>9.0831688655734794E-2</v>
      </c>
      <c r="J373">
        <f t="shared" si="47"/>
        <v>11.641864076067296</v>
      </c>
    </row>
    <row r="374" spans="1:10" x14ac:dyDescent="0.15">
      <c r="A374" s="43">
        <v>0.31685185185185188</v>
      </c>
      <c r="B374" s="44">
        <v>15.08</v>
      </c>
      <c r="C374" s="38">
        <f t="shared" si="40"/>
        <v>2.0000000000035101</v>
      </c>
      <c r="D374">
        <f t="shared" si="41"/>
        <v>219.74123600000001</v>
      </c>
      <c r="E374">
        <f t="shared" si="46"/>
        <v>600</v>
      </c>
      <c r="F374">
        <f t="shared" si="42"/>
        <v>36.623539333333341</v>
      </c>
      <c r="G374">
        <f t="shared" si="43"/>
        <v>135.70254285175503</v>
      </c>
      <c r="H374">
        <f t="shared" si="44"/>
        <v>163.49703958042775</v>
      </c>
      <c r="I374">
        <f t="shared" si="45"/>
        <v>9.0831688655952605E-2</v>
      </c>
      <c r="J374">
        <f t="shared" si="47"/>
        <v>11.73269576472325</v>
      </c>
    </row>
    <row r="375" spans="1:10" x14ac:dyDescent="0.15">
      <c r="A375" s="43">
        <v>0.31687500000000002</v>
      </c>
      <c r="B375" s="44">
        <v>15.09</v>
      </c>
      <c r="C375" s="38">
        <f t="shared" si="40"/>
        <v>1.9999999999987139</v>
      </c>
      <c r="D375">
        <f t="shared" si="41"/>
        <v>220.04577525000002</v>
      </c>
      <c r="E375">
        <f t="shared" si="46"/>
        <v>600</v>
      </c>
      <c r="F375">
        <f t="shared" si="42"/>
        <v>36.674295874999999</v>
      </c>
      <c r="G375">
        <f t="shared" si="43"/>
        <v>135.69155651367217</v>
      </c>
      <c r="H375">
        <f t="shared" si="44"/>
        <v>163.4838030285207</v>
      </c>
      <c r="I375">
        <f t="shared" si="45"/>
        <v>9.082433501578642E-2</v>
      </c>
      <c r="J375">
        <f t="shared" si="47"/>
        <v>11.823520099739037</v>
      </c>
    </row>
    <row r="376" spans="1:10" x14ac:dyDescent="0.15">
      <c r="A376" s="43">
        <v>0.31690972222222219</v>
      </c>
      <c r="B376" s="44">
        <v>15.11</v>
      </c>
      <c r="C376" s="38">
        <f t="shared" si="40"/>
        <v>2.9999999999956728</v>
      </c>
      <c r="D376">
        <f t="shared" si="41"/>
        <v>220.65548524999997</v>
      </c>
      <c r="E376">
        <f t="shared" si="46"/>
        <v>600</v>
      </c>
      <c r="F376">
        <f t="shared" si="42"/>
        <v>36.775914208333326</v>
      </c>
      <c r="G376">
        <f t="shared" si="43"/>
        <v>135.66961761621889</v>
      </c>
      <c r="H376">
        <f t="shared" si="44"/>
        <v>163.45737062195047</v>
      </c>
      <c r="I376">
        <f t="shared" si="45"/>
        <v>0.1362144755180956</v>
      </c>
      <c r="J376">
        <f t="shared" si="47"/>
        <v>11.959734575257132</v>
      </c>
    </row>
    <row r="377" spans="1:10" x14ac:dyDescent="0.15">
      <c r="A377" s="43">
        <v>0.31693287037037038</v>
      </c>
      <c r="B377" s="44">
        <v>15.13</v>
      </c>
      <c r="C377" s="38">
        <f t="shared" si="40"/>
        <v>2.0000000000035101</v>
      </c>
      <c r="D377">
        <f t="shared" si="41"/>
        <v>221.26603725000001</v>
      </c>
      <c r="E377">
        <f t="shared" si="46"/>
        <v>600</v>
      </c>
      <c r="F377">
        <f t="shared" si="42"/>
        <v>36.877672875000002</v>
      </c>
      <c r="G377">
        <f t="shared" si="43"/>
        <v>135.64772401754658</v>
      </c>
      <c r="H377">
        <f t="shared" si="44"/>
        <v>163.4309927922248</v>
      </c>
      <c r="I377">
        <f t="shared" si="45"/>
        <v>9.0794995995839789E-2</v>
      </c>
      <c r="J377">
        <f t="shared" si="47"/>
        <v>12.050529571252971</v>
      </c>
    </row>
    <row r="378" spans="1:10" x14ac:dyDescent="0.15">
      <c r="A378" s="43">
        <v>0.31695601851851851</v>
      </c>
      <c r="B378" s="44">
        <v>15.08</v>
      </c>
      <c r="C378" s="38">
        <f t="shared" si="40"/>
        <v>1.9999999999987139</v>
      </c>
      <c r="D378">
        <f t="shared" si="41"/>
        <v>219.74123600000001</v>
      </c>
      <c r="E378">
        <f t="shared" si="46"/>
        <v>600</v>
      </c>
      <c r="F378">
        <f t="shared" si="42"/>
        <v>36.623539333333341</v>
      </c>
      <c r="G378">
        <f t="shared" si="43"/>
        <v>135.70254285175503</v>
      </c>
      <c r="H378">
        <f t="shared" si="44"/>
        <v>163.49703958042775</v>
      </c>
      <c r="I378">
        <f t="shared" si="45"/>
        <v>9.0831688655734794E-2</v>
      </c>
      <c r="J378">
        <f t="shared" si="47"/>
        <v>12.141361259908706</v>
      </c>
    </row>
    <row r="379" spans="1:10" x14ac:dyDescent="0.15">
      <c r="A379" s="43">
        <v>0.31697916666666665</v>
      </c>
      <c r="B379" s="44">
        <v>15.02</v>
      </c>
      <c r="C379" s="38">
        <f t="shared" si="40"/>
        <v>1.9999999999987139</v>
      </c>
      <c r="D379">
        <f t="shared" si="41"/>
        <v>217.91842099999997</v>
      </c>
      <c r="E379">
        <f t="shared" si="46"/>
        <v>600</v>
      </c>
      <c r="F379">
        <f t="shared" si="42"/>
        <v>36.31973683333333</v>
      </c>
      <c r="G379">
        <f t="shared" si="43"/>
        <v>135.76869487421067</v>
      </c>
      <c r="H379">
        <f t="shared" si="44"/>
        <v>163.57674081230201</v>
      </c>
      <c r="I379">
        <f t="shared" si="45"/>
        <v>9.0875967117887119E-2</v>
      </c>
      <c r="J379">
        <f t="shared" si="47"/>
        <v>12.232237227026593</v>
      </c>
    </row>
    <row r="380" spans="1:10" x14ac:dyDescent="0.15">
      <c r="A380" s="43">
        <v>0.31700231481481483</v>
      </c>
      <c r="B380" s="44">
        <v>15.04</v>
      </c>
      <c r="C380" s="38">
        <f t="shared" si="40"/>
        <v>2.0000000000035101</v>
      </c>
      <c r="D380">
        <f t="shared" si="41"/>
        <v>218.525184</v>
      </c>
      <c r="E380">
        <f t="shared" si="46"/>
        <v>600</v>
      </c>
      <c r="F380">
        <f t="shared" si="42"/>
        <v>36.420863999999995</v>
      </c>
      <c r="G380">
        <f t="shared" si="43"/>
        <v>135.74659988946934</v>
      </c>
      <c r="H380">
        <f t="shared" si="44"/>
        <v>163.55012034875824</v>
      </c>
      <c r="I380">
        <f t="shared" si="45"/>
        <v>9.0861177971691812E-2</v>
      </c>
      <c r="J380">
        <f t="shared" si="47"/>
        <v>12.323098404998284</v>
      </c>
    </row>
    <row r="381" spans="1:10" x14ac:dyDescent="0.15">
      <c r="A381" s="43">
        <v>0.31702546296296297</v>
      </c>
      <c r="B381" s="44">
        <v>15.08</v>
      </c>
      <c r="C381" s="38">
        <f t="shared" si="40"/>
        <v>1.9999999999987139</v>
      </c>
      <c r="D381">
        <f t="shared" si="41"/>
        <v>219.74123600000001</v>
      </c>
      <c r="E381">
        <f t="shared" si="46"/>
        <v>600</v>
      </c>
      <c r="F381">
        <f t="shared" si="42"/>
        <v>36.623539333333341</v>
      </c>
      <c r="G381">
        <f t="shared" si="43"/>
        <v>135.70254285175503</v>
      </c>
      <c r="H381">
        <f t="shared" si="44"/>
        <v>163.49703958042775</v>
      </c>
      <c r="I381">
        <f t="shared" si="45"/>
        <v>9.0831688655734794E-2</v>
      </c>
      <c r="J381">
        <f t="shared" si="47"/>
        <v>12.413930093654018</v>
      </c>
    </row>
    <row r="382" spans="1:10" x14ac:dyDescent="0.15">
      <c r="A382" s="43">
        <v>0.3170486111111111</v>
      </c>
      <c r="B382" s="44">
        <v>15.11</v>
      </c>
      <c r="C382" s="38">
        <f t="shared" si="40"/>
        <v>1.9999999999987139</v>
      </c>
      <c r="D382">
        <f t="shared" si="41"/>
        <v>220.65548524999997</v>
      </c>
      <c r="E382">
        <f t="shared" si="46"/>
        <v>600</v>
      </c>
      <c r="F382">
        <f t="shared" si="42"/>
        <v>36.775914208333326</v>
      </c>
      <c r="G382">
        <f t="shared" si="43"/>
        <v>135.66961761621889</v>
      </c>
      <c r="H382">
        <f t="shared" si="44"/>
        <v>163.45737062195047</v>
      </c>
      <c r="I382">
        <f t="shared" si="45"/>
        <v>9.0809650345469645E-2</v>
      </c>
      <c r="J382">
        <f t="shared" si="47"/>
        <v>12.504739743999489</v>
      </c>
    </row>
    <row r="383" spans="1:10" x14ac:dyDescent="0.15">
      <c r="A383" s="43">
        <v>0.31707175925925929</v>
      </c>
      <c r="B383" s="44">
        <v>15.12</v>
      </c>
      <c r="C383" s="38">
        <f t="shared" si="40"/>
        <v>2.0000000000035101</v>
      </c>
      <c r="D383">
        <f t="shared" si="41"/>
        <v>220.96065599999997</v>
      </c>
      <c r="E383">
        <f t="shared" si="46"/>
        <v>600</v>
      </c>
      <c r="F383">
        <f t="shared" si="42"/>
        <v>36.826775999999995</v>
      </c>
      <c r="G383">
        <f t="shared" si="43"/>
        <v>135.65866513498429</v>
      </c>
      <c r="H383">
        <f t="shared" si="44"/>
        <v>163.44417486142686</v>
      </c>
      <c r="I383">
        <f t="shared" si="45"/>
        <v>9.0802319367618733E-2</v>
      </c>
      <c r="J383">
        <f t="shared" si="47"/>
        <v>12.595542063367107</v>
      </c>
    </row>
    <row r="384" spans="1:10" x14ac:dyDescent="0.15">
      <c r="A384" s="43">
        <v>0.31709490740740742</v>
      </c>
      <c r="B384" s="44">
        <v>15.14</v>
      </c>
      <c r="C384" s="38">
        <f t="shared" si="40"/>
        <v>1.9999999999987139</v>
      </c>
      <c r="D384">
        <f t="shared" si="41"/>
        <v>221.57162900000003</v>
      </c>
      <c r="E384">
        <f t="shared" si="46"/>
        <v>600</v>
      </c>
      <c r="F384">
        <f t="shared" si="42"/>
        <v>36.928604833333338</v>
      </c>
      <c r="G384">
        <f t="shared" si="43"/>
        <v>135.636794303041</v>
      </c>
      <c r="H384">
        <f t="shared" si="44"/>
        <v>163.4178244614952</v>
      </c>
      <c r="I384">
        <f t="shared" si="45"/>
        <v>9.0787680256327843E-2</v>
      </c>
      <c r="J384">
        <f t="shared" si="47"/>
        <v>12.686329743623435</v>
      </c>
    </row>
    <row r="385" spans="1:10" x14ac:dyDescent="0.15">
      <c r="A385" s="43">
        <v>0.31711805555555556</v>
      </c>
      <c r="B385" s="44">
        <v>15.12</v>
      </c>
      <c r="C385" s="38">
        <f t="shared" si="40"/>
        <v>1.9999999999987139</v>
      </c>
      <c r="D385">
        <f t="shared" si="41"/>
        <v>220.96065599999997</v>
      </c>
      <c r="E385">
        <f t="shared" si="46"/>
        <v>600</v>
      </c>
      <c r="F385">
        <f t="shared" si="42"/>
        <v>36.826775999999995</v>
      </c>
      <c r="G385">
        <f t="shared" si="43"/>
        <v>135.65866513498429</v>
      </c>
      <c r="H385">
        <f t="shared" si="44"/>
        <v>163.44417486142686</v>
      </c>
      <c r="I385">
        <f t="shared" si="45"/>
        <v>9.0802319367400977E-2</v>
      </c>
      <c r="J385">
        <f t="shared" si="47"/>
        <v>12.777132062990836</v>
      </c>
    </row>
    <row r="386" spans="1:10" x14ac:dyDescent="0.15">
      <c r="A386" s="43">
        <v>0.31714120370370369</v>
      </c>
      <c r="B386" s="44">
        <v>15.08</v>
      </c>
      <c r="C386" s="38">
        <f t="shared" si="40"/>
        <v>1.9999999999987139</v>
      </c>
      <c r="D386">
        <f t="shared" si="41"/>
        <v>219.74123600000001</v>
      </c>
      <c r="E386">
        <f t="shared" si="46"/>
        <v>600</v>
      </c>
      <c r="F386">
        <f t="shared" si="42"/>
        <v>36.623539333333341</v>
      </c>
      <c r="G386">
        <f t="shared" si="43"/>
        <v>135.70254285175503</v>
      </c>
      <c r="H386">
        <f t="shared" si="44"/>
        <v>163.49703958042775</v>
      </c>
      <c r="I386">
        <f t="shared" si="45"/>
        <v>9.0831688655734794E-2</v>
      </c>
      <c r="J386">
        <f t="shared" si="47"/>
        <v>12.86796375164657</v>
      </c>
    </row>
    <row r="387" spans="1:10" x14ac:dyDescent="0.15">
      <c r="A387" s="43">
        <v>0.31716435185185182</v>
      </c>
      <c r="B387" s="44">
        <v>15.03</v>
      </c>
      <c r="C387" s="38">
        <f t="shared" si="40"/>
        <v>1.9999999999987139</v>
      </c>
      <c r="D387">
        <f t="shared" si="41"/>
        <v>218.22169724999998</v>
      </c>
      <c r="E387">
        <f t="shared" si="46"/>
        <v>600</v>
      </c>
      <c r="F387">
        <f t="shared" si="42"/>
        <v>36.370282875000001</v>
      </c>
      <c r="G387">
        <f t="shared" si="43"/>
        <v>135.75764187544362</v>
      </c>
      <c r="H387">
        <f t="shared" si="44"/>
        <v>163.56342394631764</v>
      </c>
      <c r="I387">
        <f t="shared" si="45"/>
        <v>9.0868568859006918E-2</v>
      </c>
      <c r="J387">
        <f t="shared" si="47"/>
        <v>12.958832320505577</v>
      </c>
    </row>
    <row r="388" spans="1:10" x14ac:dyDescent="0.15">
      <c r="A388" s="43">
        <v>0.31718750000000001</v>
      </c>
      <c r="B388" s="44">
        <v>14.96</v>
      </c>
      <c r="C388" s="38">
        <f t="shared" ref="C388:C451" si="48">(A388-A387)*3600*24</f>
        <v>2.0000000000035101</v>
      </c>
      <c r="D388">
        <f t="shared" ref="D388:D451" si="49">1.0525*B388^2-1.3*B388</f>
        <v>216.10318400000003</v>
      </c>
      <c r="E388">
        <f t="shared" si="46"/>
        <v>600</v>
      </c>
      <c r="F388">
        <f t="shared" ref="F388:F451" si="50">D388/E388*100</f>
        <v>36.017197333333343</v>
      </c>
      <c r="G388">
        <f t="shared" ref="G388:G451" si="51">IF(F388&gt;5,(60.88*(F388/100)^2-80.699*(F388/100)+247.56)*E388/1000,0)</f>
        <v>135.83524196087569</v>
      </c>
      <c r="H388">
        <f t="shared" ref="H388:H451" si="52">G388/0.83</f>
        <v>163.65691802515144</v>
      </c>
      <c r="I388">
        <f t="shared" ref="I388:I451" si="53">H388*C388/3600</f>
        <v>9.0920510014132594E-2</v>
      </c>
      <c r="J388">
        <f t="shared" si="47"/>
        <v>13.04975283051971</v>
      </c>
    </row>
    <row r="389" spans="1:10" x14ac:dyDescent="0.15">
      <c r="A389" s="43">
        <v>0.31721064814814814</v>
      </c>
      <c r="B389" s="44">
        <v>14.93</v>
      </c>
      <c r="C389" s="38">
        <f t="shared" si="48"/>
        <v>1.9999999999987139</v>
      </c>
      <c r="D389">
        <f t="shared" si="49"/>
        <v>215.19840725</v>
      </c>
      <c r="E389">
        <f t="shared" ref="E389:E452" si="54">E388</f>
        <v>600</v>
      </c>
      <c r="F389">
        <f t="shared" si="50"/>
        <v>35.866401208333329</v>
      </c>
      <c r="G389">
        <f t="shared" si="51"/>
        <v>135.86866103486759</v>
      </c>
      <c r="H389">
        <f t="shared" si="52"/>
        <v>163.69718196971999</v>
      </c>
      <c r="I389">
        <f t="shared" si="53"/>
        <v>9.0942878872008179E-2</v>
      </c>
      <c r="J389">
        <f t="shared" si="47"/>
        <v>13.140695709391718</v>
      </c>
    </row>
    <row r="390" spans="1:10" x14ac:dyDescent="0.15">
      <c r="A390" s="43">
        <v>0.31723379629629628</v>
      </c>
      <c r="B390" s="44">
        <v>14.9</v>
      </c>
      <c r="C390" s="38">
        <f t="shared" si="48"/>
        <v>1.9999999999987139</v>
      </c>
      <c r="D390">
        <f t="shared" si="49"/>
        <v>214.29552500000003</v>
      </c>
      <c r="E390">
        <f t="shared" si="54"/>
        <v>600</v>
      </c>
      <c r="F390">
        <f t="shared" si="50"/>
        <v>35.715920833333335</v>
      </c>
      <c r="G390">
        <f t="shared" si="51"/>
        <v>135.90217573717894</v>
      </c>
      <c r="H390">
        <f t="shared" si="52"/>
        <v>163.73756112913125</v>
      </c>
      <c r="I390">
        <f t="shared" si="53"/>
        <v>9.0965311738347751E-2</v>
      </c>
      <c r="J390">
        <f t="shared" ref="J390:J453" si="55">J389+I390</f>
        <v>13.231661021130066</v>
      </c>
    </row>
    <row r="391" spans="1:10" x14ac:dyDescent="0.15">
      <c r="A391" s="43">
        <v>0.31725694444444447</v>
      </c>
      <c r="B391" s="44">
        <v>14.89</v>
      </c>
      <c r="C391" s="38">
        <f t="shared" si="48"/>
        <v>2.0000000000035101</v>
      </c>
      <c r="D391">
        <f t="shared" si="49"/>
        <v>213.99498525000001</v>
      </c>
      <c r="E391">
        <f t="shared" si="54"/>
        <v>600</v>
      </c>
      <c r="F391">
        <f t="shared" si="50"/>
        <v>35.665830875000005</v>
      </c>
      <c r="G391">
        <f t="shared" si="51"/>
        <v>135.91336837530284</v>
      </c>
      <c r="H391">
        <f t="shared" si="52"/>
        <v>163.75104623530464</v>
      </c>
      <c r="I391">
        <f t="shared" si="53"/>
        <v>9.0972803464217808E-2</v>
      </c>
      <c r="J391">
        <f t="shared" si="55"/>
        <v>13.322633824594284</v>
      </c>
    </row>
    <row r="392" spans="1:10" x14ac:dyDescent="0.15">
      <c r="A392" s="43">
        <v>0.3172800925925926</v>
      </c>
      <c r="B392" s="44">
        <v>15.5</v>
      </c>
      <c r="C392" s="38">
        <f t="shared" si="48"/>
        <v>1.9999999999987139</v>
      </c>
      <c r="D392">
        <f t="shared" si="49"/>
        <v>232.71312499999999</v>
      </c>
      <c r="E392">
        <f t="shared" si="54"/>
        <v>600</v>
      </c>
      <c r="F392">
        <f t="shared" si="50"/>
        <v>38.785520833333329</v>
      </c>
      <c r="G392">
        <f t="shared" si="51"/>
        <v>135.25125129822089</v>
      </c>
      <c r="H392">
        <f t="shared" si="52"/>
        <v>162.95331481713362</v>
      </c>
      <c r="I392">
        <f t="shared" si="53"/>
        <v>9.0529619342793799E-2</v>
      </c>
      <c r="J392">
        <f t="shared" si="55"/>
        <v>13.413163443937078</v>
      </c>
    </row>
    <row r="393" spans="1:10" x14ac:dyDescent="0.15">
      <c r="A393" s="43">
        <v>0.31730324074074073</v>
      </c>
      <c r="B393" s="44">
        <v>15.02</v>
      </c>
      <c r="C393" s="38">
        <f t="shared" si="48"/>
        <v>1.9999999999987139</v>
      </c>
      <c r="D393">
        <f t="shared" si="49"/>
        <v>217.91842099999997</v>
      </c>
      <c r="E393">
        <f t="shared" si="54"/>
        <v>600</v>
      </c>
      <c r="F393">
        <f t="shared" si="50"/>
        <v>36.31973683333333</v>
      </c>
      <c r="G393">
        <f t="shared" si="51"/>
        <v>135.76869487421067</v>
      </c>
      <c r="H393">
        <f t="shared" si="52"/>
        <v>163.57674081230201</v>
      </c>
      <c r="I393">
        <f t="shared" si="53"/>
        <v>9.0875967117887119E-2</v>
      </c>
      <c r="J393">
        <f t="shared" si="55"/>
        <v>13.504039411054965</v>
      </c>
    </row>
    <row r="394" spans="1:10" x14ac:dyDescent="0.15">
      <c r="A394" s="43">
        <v>0.31732638888888892</v>
      </c>
      <c r="B394" s="44">
        <v>14.88</v>
      </c>
      <c r="C394" s="38">
        <f t="shared" si="48"/>
        <v>2.0000000000035101</v>
      </c>
      <c r="D394">
        <f t="shared" si="49"/>
        <v>213.69465600000004</v>
      </c>
      <c r="E394">
        <f t="shared" si="54"/>
        <v>600</v>
      </c>
      <c r="F394">
        <f t="shared" si="50"/>
        <v>35.615776000000004</v>
      </c>
      <c r="G394">
        <f t="shared" si="51"/>
        <v>135.92457148455617</v>
      </c>
      <c r="H394">
        <f t="shared" si="52"/>
        <v>163.76454395729661</v>
      </c>
      <c r="I394">
        <f t="shared" si="53"/>
        <v>9.0980302198657784E-2</v>
      </c>
      <c r="J394">
        <f t="shared" si="55"/>
        <v>13.595019713253622</v>
      </c>
    </row>
    <row r="395" spans="1:10" x14ac:dyDescent="0.15">
      <c r="A395" s="43">
        <v>0.317349537037037</v>
      </c>
      <c r="B395" s="44">
        <v>14.84</v>
      </c>
      <c r="C395" s="38">
        <f t="shared" si="48"/>
        <v>1.9999999999939178</v>
      </c>
      <c r="D395">
        <f t="shared" si="49"/>
        <v>212.49544399999999</v>
      </c>
      <c r="E395">
        <f t="shared" si="54"/>
        <v>600</v>
      </c>
      <c r="F395">
        <f t="shared" si="50"/>
        <v>35.41590733333333</v>
      </c>
      <c r="G395">
        <f t="shared" si="51"/>
        <v>135.96948786351015</v>
      </c>
      <c r="H395">
        <f t="shared" si="52"/>
        <v>163.81866007651826</v>
      </c>
      <c r="I395">
        <f t="shared" si="53"/>
        <v>9.1010366708900031E-2</v>
      </c>
      <c r="J395">
        <f t="shared" si="55"/>
        <v>13.686030079962523</v>
      </c>
    </row>
    <row r="396" spans="1:10" x14ac:dyDescent="0.15">
      <c r="A396" s="43">
        <v>0.31737268518518519</v>
      </c>
      <c r="B396" s="44">
        <v>14.84</v>
      </c>
      <c r="C396" s="38">
        <f t="shared" si="48"/>
        <v>2.0000000000035101</v>
      </c>
      <c r="D396">
        <f t="shared" si="49"/>
        <v>212.49544399999999</v>
      </c>
      <c r="E396">
        <f t="shared" si="54"/>
        <v>600</v>
      </c>
      <c r="F396">
        <f t="shared" si="50"/>
        <v>35.41590733333333</v>
      </c>
      <c r="G396">
        <f t="shared" si="51"/>
        <v>135.96948786351015</v>
      </c>
      <c r="H396">
        <f t="shared" si="52"/>
        <v>163.81866007651826</v>
      </c>
      <c r="I396">
        <f t="shared" si="53"/>
        <v>9.1010366709336543E-2</v>
      </c>
      <c r="J396">
        <f t="shared" si="55"/>
        <v>13.77704044667186</v>
      </c>
    </row>
    <row r="397" spans="1:10" x14ac:dyDescent="0.15">
      <c r="A397" s="43">
        <v>0.31739583333333332</v>
      </c>
      <c r="B397" s="44">
        <v>14.85</v>
      </c>
      <c r="C397" s="38">
        <f t="shared" si="48"/>
        <v>1.9999999999987139</v>
      </c>
      <c r="D397">
        <f t="shared" si="49"/>
        <v>212.79493124999996</v>
      </c>
      <c r="E397">
        <f t="shared" si="54"/>
        <v>600</v>
      </c>
      <c r="F397">
        <f t="shared" si="50"/>
        <v>35.465821874999989</v>
      </c>
      <c r="G397">
        <f t="shared" si="51"/>
        <v>135.9582432543485</v>
      </c>
      <c r="H397">
        <f t="shared" si="52"/>
        <v>163.80511235463675</v>
      </c>
      <c r="I397">
        <f t="shared" si="53"/>
        <v>9.1002840196961893E-2</v>
      </c>
      <c r="J397">
        <f t="shared" si="55"/>
        <v>13.868043286868822</v>
      </c>
    </row>
    <row r="398" spans="1:10" x14ac:dyDescent="0.15">
      <c r="A398" s="43">
        <v>0.31741898148148145</v>
      </c>
      <c r="B398" s="44">
        <v>14.81</v>
      </c>
      <c r="C398" s="38">
        <f t="shared" si="48"/>
        <v>1.9999999999987139</v>
      </c>
      <c r="D398">
        <f t="shared" si="49"/>
        <v>211.59824524999999</v>
      </c>
      <c r="E398">
        <f t="shared" si="54"/>
        <v>600</v>
      </c>
      <c r="F398">
        <f t="shared" si="50"/>
        <v>35.266374208333332</v>
      </c>
      <c r="G398">
        <f t="shared" si="51"/>
        <v>136.00328321136772</v>
      </c>
      <c r="H398">
        <f t="shared" si="52"/>
        <v>163.85937736309364</v>
      </c>
      <c r="I398">
        <f t="shared" si="53"/>
        <v>9.1032987423882383E-2</v>
      </c>
      <c r="J398">
        <f t="shared" si="55"/>
        <v>13.959076274292704</v>
      </c>
    </row>
    <row r="399" spans="1:10" x14ac:dyDescent="0.15">
      <c r="A399" s="43">
        <v>0.31744212962962964</v>
      </c>
      <c r="B399" s="44">
        <v>14.77</v>
      </c>
      <c r="C399" s="38">
        <f t="shared" si="48"/>
        <v>2.0000000000035101</v>
      </c>
      <c r="D399">
        <f t="shared" si="49"/>
        <v>210.40492724999999</v>
      </c>
      <c r="E399">
        <f t="shared" si="54"/>
        <v>600</v>
      </c>
      <c r="F399">
        <f t="shared" si="50"/>
        <v>35.067487874999998</v>
      </c>
      <c r="G399">
        <f t="shared" si="51"/>
        <v>136.04848579262963</v>
      </c>
      <c r="H399">
        <f t="shared" si="52"/>
        <v>163.91383830437306</v>
      </c>
      <c r="I399">
        <f t="shared" si="53"/>
        <v>9.1063243502589306E-2</v>
      </c>
      <c r="J399">
        <f t="shared" si="55"/>
        <v>14.050139517795293</v>
      </c>
    </row>
    <row r="400" spans="1:10" x14ac:dyDescent="0.15">
      <c r="A400" s="43">
        <v>0.31746527777777778</v>
      </c>
      <c r="B400" s="44">
        <v>14.8</v>
      </c>
      <c r="C400" s="38">
        <f t="shared" si="48"/>
        <v>1.9999999999987139</v>
      </c>
      <c r="D400">
        <f t="shared" si="49"/>
        <v>211.2996</v>
      </c>
      <c r="E400">
        <f t="shared" si="54"/>
        <v>600</v>
      </c>
      <c r="F400">
        <f t="shared" si="50"/>
        <v>35.2166</v>
      </c>
      <c r="G400">
        <f t="shared" si="51"/>
        <v>136.01456870635755</v>
      </c>
      <c r="H400">
        <f t="shared" si="52"/>
        <v>163.87297434500911</v>
      </c>
      <c r="I400">
        <f t="shared" si="53"/>
        <v>9.1040541302724293E-2</v>
      </c>
      <c r="J400">
        <f t="shared" si="55"/>
        <v>14.141180059098017</v>
      </c>
    </row>
    <row r="401" spans="1:10" x14ac:dyDescent="0.15">
      <c r="A401" s="43">
        <v>0.31748842592592591</v>
      </c>
      <c r="B401" s="44">
        <v>14.84</v>
      </c>
      <c r="C401" s="38">
        <f t="shared" si="48"/>
        <v>1.9999999999987139</v>
      </c>
      <c r="D401">
        <f t="shared" si="49"/>
        <v>212.49544399999999</v>
      </c>
      <c r="E401">
        <f t="shared" si="54"/>
        <v>600</v>
      </c>
      <c r="F401">
        <f t="shared" si="50"/>
        <v>35.41590733333333</v>
      </c>
      <c r="G401">
        <f t="shared" si="51"/>
        <v>135.96948786351015</v>
      </c>
      <c r="H401">
        <f t="shared" si="52"/>
        <v>163.81866007651826</v>
      </c>
      <c r="I401">
        <f t="shared" si="53"/>
        <v>9.1010366709118287E-2</v>
      </c>
      <c r="J401">
        <f t="shared" si="55"/>
        <v>14.232190425807136</v>
      </c>
    </row>
    <row r="402" spans="1:10" x14ac:dyDescent="0.15">
      <c r="A402" s="43">
        <v>0.3175115740740741</v>
      </c>
      <c r="B402" s="44">
        <v>14.86</v>
      </c>
      <c r="C402" s="38">
        <f t="shared" si="48"/>
        <v>2.0000000000035101</v>
      </c>
      <c r="D402">
        <f t="shared" si="49"/>
        <v>213.09462899999997</v>
      </c>
      <c r="E402">
        <f t="shared" si="54"/>
        <v>600</v>
      </c>
      <c r="F402">
        <f t="shared" si="50"/>
        <v>35.515771499999992</v>
      </c>
      <c r="G402">
        <f t="shared" si="51"/>
        <v>135.94700896252644</v>
      </c>
      <c r="H402">
        <f t="shared" si="52"/>
        <v>163.79157706328488</v>
      </c>
      <c r="I402">
        <f t="shared" si="53"/>
        <v>9.0995320590873521E-2</v>
      </c>
      <c r="J402">
        <f t="shared" si="55"/>
        <v>14.323185746398011</v>
      </c>
    </row>
    <row r="403" spans="1:10" x14ac:dyDescent="0.15">
      <c r="A403" s="43">
        <v>0.31753472222222223</v>
      </c>
      <c r="B403" s="44">
        <v>14.86</v>
      </c>
      <c r="C403" s="38">
        <f t="shared" si="48"/>
        <v>1.9999999999987139</v>
      </c>
      <c r="D403">
        <f t="shared" si="49"/>
        <v>213.09462899999997</v>
      </c>
      <c r="E403">
        <f t="shared" si="54"/>
        <v>600</v>
      </c>
      <c r="F403">
        <f t="shared" si="50"/>
        <v>35.515771499999992</v>
      </c>
      <c r="G403">
        <f t="shared" si="51"/>
        <v>135.94700896252644</v>
      </c>
      <c r="H403">
        <f t="shared" si="52"/>
        <v>163.79157706328488</v>
      </c>
      <c r="I403">
        <f t="shared" si="53"/>
        <v>9.0995320590655307E-2</v>
      </c>
      <c r="J403">
        <f t="shared" si="55"/>
        <v>14.414181066988666</v>
      </c>
    </row>
    <row r="404" spans="1:10" x14ac:dyDescent="0.15">
      <c r="A404" s="43">
        <v>0.31755787037037037</v>
      </c>
      <c r="B404" s="44">
        <v>14.79</v>
      </c>
      <c r="C404" s="38">
        <f t="shared" si="48"/>
        <v>1.9999999999987139</v>
      </c>
      <c r="D404">
        <f t="shared" si="49"/>
        <v>211.00116524999996</v>
      </c>
      <c r="E404">
        <f t="shared" si="54"/>
        <v>600</v>
      </c>
      <c r="F404">
        <f t="shared" si="50"/>
        <v>35.166860874999998</v>
      </c>
      <c r="G404">
        <f t="shared" si="51"/>
        <v>136.02586432705678</v>
      </c>
      <c r="H404">
        <f t="shared" si="52"/>
        <v>163.88658352657444</v>
      </c>
      <c r="I404">
        <f t="shared" si="53"/>
        <v>9.1048101959149474E-2</v>
      </c>
      <c r="J404">
        <f t="shared" si="55"/>
        <v>14.505229168947816</v>
      </c>
    </row>
    <row r="405" spans="1:10" x14ac:dyDescent="0.15">
      <c r="A405" s="43">
        <v>0.31758101851851855</v>
      </c>
      <c r="B405" s="44">
        <v>14.78</v>
      </c>
      <c r="C405" s="38">
        <f t="shared" si="48"/>
        <v>2.0000000000035101</v>
      </c>
      <c r="D405">
        <f t="shared" si="49"/>
        <v>210.70294099999998</v>
      </c>
      <c r="E405">
        <f t="shared" si="54"/>
        <v>600</v>
      </c>
      <c r="F405">
        <f t="shared" si="50"/>
        <v>35.117156833333333</v>
      </c>
      <c r="G405">
        <f t="shared" si="51"/>
        <v>136.03717003522016</v>
      </c>
      <c r="H405">
        <f t="shared" si="52"/>
        <v>163.90020486171105</v>
      </c>
      <c r="I405">
        <f t="shared" si="53"/>
        <v>9.1055669367777051E-2</v>
      </c>
      <c r="J405">
        <f t="shared" si="55"/>
        <v>14.596284838315592</v>
      </c>
    </row>
    <row r="406" spans="1:10" x14ac:dyDescent="0.15">
      <c r="A406" s="43">
        <v>0.31760416666666669</v>
      </c>
      <c r="B406" s="44">
        <v>14.76</v>
      </c>
      <c r="C406" s="38">
        <f t="shared" si="48"/>
        <v>1.9999999999987139</v>
      </c>
      <c r="D406">
        <f t="shared" si="49"/>
        <v>210.107124</v>
      </c>
      <c r="E406">
        <f t="shared" si="54"/>
        <v>600</v>
      </c>
      <c r="F406">
        <f t="shared" si="50"/>
        <v>35.017854</v>
      </c>
      <c r="G406">
        <f t="shared" si="51"/>
        <v>136.05981156109397</v>
      </c>
      <c r="H406">
        <f t="shared" si="52"/>
        <v>163.92748380854695</v>
      </c>
      <c r="I406">
        <f t="shared" si="53"/>
        <v>9.1070824338023076E-2</v>
      </c>
      <c r="J406">
        <f t="shared" si="55"/>
        <v>14.687355662653616</v>
      </c>
    </row>
    <row r="407" spans="1:10" x14ac:dyDescent="0.15">
      <c r="A407" s="43">
        <v>0.31762731481481482</v>
      </c>
      <c r="B407" s="44">
        <v>14.9</v>
      </c>
      <c r="C407" s="38">
        <f t="shared" si="48"/>
        <v>1.9999999999987139</v>
      </c>
      <c r="D407">
        <f t="shared" si="49"/>
        <v>214.29552500000003</v>
      </c>
      <c r="E407">
        <f t="shared" si="54"/>
        <v>600</v>
      </c>
      <c r="F407">
        <f t="shared" si="50"/>
        <v>35.715920833333335</v>
      </c>
      <c r="G407">
        <f t="shared" si="51"/>
        <v>135.90217573717894</v>
      </c>
      <c r="H407">
        <f t="shared" si="52"/>
        <v>163.73756112913125</v>
      </c>
      <c r="I407">
        <f t="shared" si="53"/>
        <v>9.0965311738347751E-2</v>
      </c>
      <c r="J407">
        <f t="shared" si="55"/>
        <v>14.778320974391963</v>
      </c>
    </row>
    <row r="408" spans="1:10" x14ac:dyDescent="0.15">
      <c r="A408" s="43">
        <v>0.31766203703703705</v>
      </c>
      <c r="B408" s="44">
        <v>14.85</v>
      </c>
      <c r="C408" s="38">
        <f t="shared" si="48"/>
        <v>3.000000000000469</v>
      </c>
      <c r="D408">
        <f t="shared" si="49"/>
        <v>212.79493124999996</v>
      </c>
      <c r="E408">
        <f t="shared" si="54"/>
        <v>600</v>
      </c>
      <c r="F408">
        <f t="shared" si="50"/>
        <v>35.465821874999989</v>
      </c>
      <c r="G408">
        <f t="shared" si="51"/>
        <v>135.9582432543485</v>
      </c>
      <c r="H408">
        <f t="shared" si="52"/>
        <v>163.80511235463675</v>
      </c>
      <c r="I408">
        <f t="shared" si="53"/>
        <v>0.13650426029555196</v>
      </c>
      <c r="J408">
        <f t="shared" si="55"/>
        <v>14.914825234687516</v>
      </c>
    </row>
    <row r="409" spans="1:10" x14ac:dyDescent="0.15">
      <c r="A409" s="43">
        <v>0.31768518518518518</v>
      </c>
      <c r="B409" s="44">
        <v>14.79</v>
      </c>
      <c r="C409" s="38">
        <f t="shared" si="48"/>
        <v>1.9999999999987139</v>
      </c>
      <c r="D409">
        <f t="shared" si="49"/>
        <v>211.00116524999996</v>
      </c>
      <c r="E409">
        <f t="shared" si="54"/>
        <v>600</v>
      </c>
      <c r="F409">
        <f t="shared" si="50"/>
        <v>35.166860874999998</v>
      </c>
      <c r="G409">
        <f t="shared" si="51"/>
        <v>136.02586432705678</v>
      </c>
      <c r="H409">
        <f t="shared" si="52"/>
        <v>163.88658352657444</v>
      </c>
      <c r="I409">
        <f t="shared" si="53"/>
        <v>9.1048101959149474E-2</v>
      </c>
      <c r="J409">
        <f t="shared" si="55"/>
        <v>15.005873336646665</v>
      </c>
    </row>
    <row r="410" spans="1:10" x14ac:dyDescent="0.15">
      <c r="A410" s="43">
        <v>0.31770833333333331</v>
      </c>
      <c r="B410" s="44">
        <v>14.95</v>
      </c>
      <c r="C410" s="38">
        <f t="shared" si="48"/>
        <v>1.9999999999987139</v>
      </c>
      <c r="D410">
        <f t="shared" si="49"/>
        <v>215.80138124999996</v>
      </c>
      <c r="E410">
        <f t="shared" si="54"/>
        <v>600</v>
      </c>
      <c r="F410">
        <f t="shared" si="50"/>
        <v>35.966896874999996</v>
      </c>
      <c r="G410">
        <f t="shared" si="51"/>
        <v>135.84637096246618</v>
      </c>
      <c r="H410">
        <f t="shared" si="52"/>
        <v>163.67032646080264</v>
      </c>
      <c r="I410">
        <f t="shared" si="53"/>
        <v>9.0927959144831885E-2</v>
      </c>
      <c r="J410">
        <f t="shared" si="55"/>
        <v>15.096801295791497</v>
      </c>
    </row>
    <row r="411" spans="1:10" x14ac:dyDescent="0.15">
      <c r="A411" s="43">
        <v>0.3177314814814815</v>
      </c>
      <c r="B411" s="44">
        <v>14.96</v>
      </c>
      <c r="C411" s="38">
        <f t="shared" si="48"/>
        <v>2.0000000000035101</v>
      </c>
      <c r="D411">
        <f t="shared" si="49"/>
        <v>216.10318400000003</v>
      </c>
      <c r="E411">
        <f t="shared" si="54"/>
        <v>600</v>
      </c>
      <c r="F411">
        <f t="shared" si="50"/>
        <v>36.017197333333343</v>
      </c>
      <c r="G411">
        <f t="shared" si="51"/>
        <v>135.83524196087569</v>
      </c>
      <c r="H411">
        <f t="shared" si="52"/>
        <v>163.65691802515144</v>
      </c>
      <c r="I411">
        <f t="shared" si="53"/>
        <v>9.0920510014132594E-2</v>
      </c>
      <c r="J411">
        <f t="shared" si="55"/>
        <v>15.18772180580563</v>
      </c>
    </row>
    <row r="412" spans="1:10" x14ac:dyDescent="0.15">
      <c r="A412" s="43">
        <v>0.31775462962962964</v>
      </c>
      <c r="B412" s="44">
        <v>14.89</v>
      </c>
      <c r="C412" s="38">
        <f t="shared" si="48"/>
        <v>1.9999999999987139</v>
      </c>
      <c r="D412">
        <f t="shared" si="49"/>
        <v>213.99498525000001</v>
      </c>
      <c r="E412">
        <f t="shared" si="54"/>
        <v>600</v>
      </c>
      <c r="F412">
        <f t="shared" si="50"/>
        <v>35.665830875000005</v>
      </c>
      <c r="G412">
        <f t="shared" si="51"/>
        <v>135.91336837530284</v>
      </c>
      <c r="H412">
        <f t="shared" si="52"/>
        <v>163.75104623530464</v>
      </c>
      <c r="I412">
        <f t="shared" si="53"/>
        <v>9.0972803463999635E-2</v>
      </c>
      <c r="J412">
        <f t="shared" si="55"/>
        <v>15.27869460926963</v>
      </c>
    </row>
    <row r="413" spans="1:10" x14ac:dyDescent="0.15">
      <c r="A413" s="43">
        <v>0.31777777777777777</v>
      </c>
      <c r="B413" s="44">
        <v>14.96</v>
      </c>
      <c r="C413" s="38">
        <f t="shared" si="48"/>
        <v>1.9999999999987139</v>
      </c>
      <c r="D413">
        <f t="shared" si="49"/>
        <v>216.10318400000003</v>
      </c>
      <c r="E413">
        <f t="shared" si="54"/>
        <v>600</v>
      </c>
      <c r="F413">
        <f t="shared" si="50"/>
        <v>36.017197333333343</v>
      </c>
      <c r="G413">
        <f t="shared" si="51"/>
        <v>135.83524196087569</v>
      </c>
      <c r="H413">
        <f t="shared" si="52"/>
        <v>163.65691802515144</v>
      </c>
      <c r="I413">
        <f t="shared" si="53"/>
        <v>9.0920510013914546E-2</v>
      </c>
      <c r="J413">
        <f t="shared" si="55"/>
        <v>15.369615119283544</v>
      </c>
    </row>
    <row r="414" spans="1:10" x14ac:dyDescent="0.15">
      <c r="A414" s="43">
        <v>0.31780092592592596</v>
      </c>
      <c r="B414" s="44">
        <v>14.93</v>
      </c>
      <c r="C414" s="38">
        <f t="shared" si="48"/>
        <v>2.0000000000035101</v>
      </c>
      <c r="D414">
        <f t="shared" si="49"/>
        <v>215.19840725</v>
      </c>
      <c r="E414">
        <f t="shared" si="54"/>
        <v>600</v>
      </c>
      <c r="F414">
        <f t="shared" si="50"/>
        <v>35.866401208333329</v>
      </c>
      <c r="G414">
        <f t="shared" si="51"/>
        <v>135.86866103486759</v>
      </c>
      <c r="H414">
        <f t="shared" si="52"/>
        <v>163.69718196971999</v>
      </c>
      <c r="I414">
        <f t="shared" si="53"/>
        <v>9.0942878872226268E-2</v>
      </c>
      <c r="J414">
        <f t="shared" si="55"/>
        <v>15.460557998155771</v>
      </c>
    </row>
    <row r="415" spans="1:10" x14ac:dyDescent="0.15">
      <c r="A415" s="43">
        <v>0.31782407407407409</v>
      </c>
      <c r="B415" s="44">
        <v>14.72</v>
      </c>
      <c r="C415" s="38">
        <f t="shared" si="48"/>
        <v>1.9999999999987139</v>
      </c>
      <c r="D415">
        <f t="shared" si="49"/>
        <v>208.91801600000002</v>
      </c>
      <c r="E415">
        <f t="shared" si="54"/>
        <v>600</v>
      </c>
      <c r="F415">
        <f t="shared" si="50"/>
        <v>34.819669333333337</v>
      </c>
      <c r="G415">
        <f t="shared" si="51"/>
        <v>136.10521398262071</v>
      </c>
      <c r="H415">
        <f t="shared" si="52"/>
        <v>163.98218552122978</v>
      </c>
      <c r="I415">
        <f t="shared" si="53"/>
        <v>9.1101214178402404E-2</v>
      </c>
      <c r="J415">
        <f t="shared" si="55"/>
        <v>15.551659212334174</v>
      </c>
    </row>
    <row r="416" spans="1:10" x14ac:dyDescent="0.15">
      <c r="A416" s="43">
        <v>0.31784722222222223</v>
      </c>
      <c r="B416" s="44">
        <v>14.79</v>
      </c>
      <c r="C416" s="38">
        <f t="shared" si="48"/>
        <v>1.9999999999987139</v>
      </c>
      <c r="D416">
        <f t="shared" si="49"/>
        <v>211.00116524999996</v>
      </c>
      <c r="E416">
        <f t="shared" si="54"/>
        <v>600</v>
      </c>
      <c r="F416">
        <f t="shared" si="50"/>
        <v>35.166860874999998</v>
      </c>
      <c r="G416">
        <f t="shared" si="51"/>
        <v>136.02586432705678</v>
      </c>
      <c r="H416">
        <f t="shared" si="52"/>
        <v>163.88658352657444</v>
      </c>
      <c r="I416">
        <f t="shared" si="53"/>
        <v>9.1048101959149474E-2</v>
      </c>
      <c r="J416">
        <f t="shared" si="55"/>
        <v>15.642707314293324</v>
      </c>
    </row>
    <row r="417" spans="1:10" x14ac:dyDescent="0.15">
      <c r="A417" s="43">
        <v>0.31787037037037036</v>
      </c>
      <c r="B417" s="44">
        <v>14.81</v>
      </c>
      <c r="C417" s="38">
        <f t="shared" si="48"/>
        <v>1.9999999999987139</v>
      </c>
      <c r="D417">
        <f t="shared" si="49"/>
        <v>211.59824524999999</v>
      </c>
      <c r="E417">
        <f t="shared" si="54"/>
        <v>600</v>
      </c>
      <c r="F417">
        <f t="shared" si="50"/>
        <v>35.266374208333332</v>
      </c>
      <c r="G417">
        <f t="shared" si="51"/>
        <v>136.00328321136772</v>
      </c>
      <c r="H417">
        <f t="shared" si="52"/>
        <v>163.85937736309364</v>
      </c>
      <c r="I417">
        <f t="shared" si="53"/>
        <v>9.1032987423882383E-2</v>
      </c>
      <c r="J417">
        <f t="shared" si="55"/>
        <v>15.733740301717205</v>
      </c>
    </row>
    <row r="418" spans="1:10" x14ac:dyDescent="0.15">
      <c r="A418" s="43">
        <v>0.31789351851851849</v>
      </c>
      <c r="B418" s="44">
        <v>14.86</v>
      </c>
      <c r="C418" s="38">
        <f t="shared" si="48"/>
        <v>1.9999999999987139</v>
      </c>
      <c r="D418">
        <f t="shared" si="49"/>
        <v>213.09462899999997</v>
      </c>
      <c r="E418">
        <f t="shared" si="54"/>
        <v>600</v>
      </c>
      <c r="F418">
        <f t="shared" si="50"/>
        <v>35.515771499999992</v>
      </c>
      <c r="G418">
        <f t="shared" si="51"/>
        <v>135.94700896252644</v>
      </c>
      <c r="H418">
        <f t="shared" si="52"/>
        <v>163.79157706328488</v>
      </c>
      <c r="I418">
        <f t="shared" si="53"/>
        <v>9.0995320590655307E-2</v>
      </c>
      <c r="J418">
        <f t="shared" si="55"/>
        <v>15.824735622307861</v>
      </c>
    </row>
    <row r="419" spans="1:10" x14ac:dyDescent="0.15">
      <c r="A419" s="43">
        <v>0.31791666666666668</v>
      </c>
      <c r="B419" s="44">
        <v>14.91</v>
      </c>
      <c r="C419" s="38">
        <f t="shared" si="48"/>
        <v>2.0000000000035101</v>
      </c>
      <c r="D419">
        <f t="shared" si="49"/>
        <v>214.59627524999999</v>
      </c>
      <c r="E419">
        <f t="shared" si="54"/>
        <v>600</v>
      </c>
      <c r="F419">
        <f t="shared" si="50"/>
        <v>35.766045874999996</v>
      </c>
      <c r="G419">
        <f t="shared" si="51"/>
        <v>135.89099360869935</v>
      </c>
      <c r="H419">
        <f t="shared" si="52"/>
        <v>163.72408868517994</v>
      </c>
      <c r="I419">
        <f t="shared" si="53"/>
        <v>9.0957827047481815E-2</v>
      </c>
      <c r="J419">
        <f t="shared" si="55"/>
        <v>15.915693449355343</v>
      </c>
    </row>
    <row r="420" spans="1:10" x14ac:dyDescent="0.15">
      <c r="A420" s="43">
        <v>0.31793981481481481</v>
      </c>
      <c r="B420" s="44">
        <v>14.98</v>
      </c>
      <c r="C420" s="38">
        <f t="shared" si="48"/>
        <v>1.9999999999987139</v>
      </c>
      <c r="D420">
        <f t="shared" si="49"/>
        <v>216.70742100000004</v>
      </c>
      <c r="E420">
        <f t="shared" si="54"/>
        <v>600</v>
      </c>
      <c r="F420">
        <f t="shared" si="50"/>
        <v>36.117903500000011</v>
      </c>
      <c r="G420">
        <f t="shared" si="51"/>
        <v>135.81301622029895</v>
      </c>
      <c r="H420">
        <f t="shared" si="52"/>
        <v>163.63014002445658</v>
      </c>
      <c r="I420">
        <f t="shared" si="53"/>
        <v>9.0905633346861872E-2</v>
      </c>
      <c r="J420">
        <f t="shared" si="55"/>
        <v>16.006599082702206</v>
      </c>
    </row>
    <row r="421" spans="1:10" x14ac:dyDescent="0.15">
      <c r="A421" s="43">
        <v>0.31796296296296295</v>
      </c>
      <c r="B421" s="44">
        <v>14.99</v>
      </c>
      <c r="C421" s="38">
        <f t="shared" si="48"/>
        <v>1.9999999999987139</v>
      </c>
      <c r="D421">
        <f t="shared" si="49"/>
        <v>217.00985525000002</v>
      </c>
      <c r="E421">
        <f t="shared" si="54"/>
        <v>600</v>
      </c>
      <c r="F421">
        <f t="shared" si="50"/>
        <v>36.168309208333341</v>
      </c>
      <c r="G421">
        <f t="shared" si="51"/>
        <v>135.8019195587471</v>
      </c>
      <c r="H421">
        <f t="shared" si="52"/>
        <v>163.61677055270735</v>
      </c>
      <c r="I421">
        <f t="shared" si="53"/>
        <v>9.0898205862556744E-2</v>
      </c>
      <c r="J421">
        <f t="shared" si="55"/>
        <v>16.097497288564764</v>
      </c>
    </row>
    <row r="422" spans="1:10" x14ac:dyDescent="0.15">
      <c r="A422" s="43">
        <v>0.31798611111111114</v>
      </c>
      <c r="B422" s="44">
        <v>14.98</v>
      </c>
      <c r="C422" s="38">
        <f t="shared" si="48"/>
        <v>2.0000000000035101</v>
      </c>
      <c r="D422">
        <f t="shared" si="49"/>
        <v>216.70742100000004</v>
      </c>
      <c r="E422">
        <f t="shared" si="54"/>
        <v>600</v>
      </c>
      <c r="F422">
        <f t="shared" si="50"/>
        <v>36.117903500000011</v>
      </c>
      <c r="G422">
        <f t="shared" si="51"/>
        <v>135.81301622029895</v>
      </c>
      <c r="H422">
        <f t="shared" si="52"/>
        <v>163.63014002445658</v>
      </c>
      <c r="I422">
        <f t="shared" si="53"/>
        <v>9.0905633347079864E-2</v>
      </c>
      <c r="J422">
        <f t="shared" si="55"/>
        <v>16.188402921911845</v>
      </c>
    </row>
    <row r="423" spans="1:10" x14ac:dyDescent="0.15">
      <c r="A423" s="43">
        <v>0.31800925925925927</v>
      </c>
      <c r="B423" s="44">
        <v>14.96</v>
      </c>
      <c r="C423" s="38">
        <f t="shared" si="48"/>
        <v>1.9999999999987139</v>
      </c>
      <c r="D423">
        <f t="shared" si="49"/>
        <v>216.10318400000003</v>
      </c>
      <c r="E423">
        <f t="shared" si="54"/>
        <v>600</v>
      </c>
      <c r="F423">
        <f t="shared" si="50"/>
        <v>36.017197333333343</v>
      </c>
      <c r="G423">
        <f t="shared" si="51"/>
        <v>135.83524196087569</v>
      </c>
      <c r="H423">
        <f t="shared" si="52"/>
        <v>163.65691802515144</v>
      </c>
      <c r="I423">
        <f t="shared" si="53"/>
        <v>9.0920510013914546E-2</v>
      </c>
      <c r="J423">
        <f t="shared" si="55"/>
        <v>16.279323431925761</v>
      </c>
    </row>
    <row r="424" spans="1:10" x14ac:dyDescent="0.15">
      <c r="A424" s="43">
        <v>0.3180324074074074</v>
      </c>
      <c r="B424" s="44">
        <v>14.95</v>
      </c>
      <c r="C424" s="38">
        <f t="shared" si="48"/>
        <v>1.9999999999987139</v>
      </c>
      <c r="D424">
        <f t="shared" si="49"/>
        <v>215.80138124999996</v>
      </c>
      <c r="E424">
        <f t="shared" si="54"/>
        <v>600</v>
      </c>
      <c r="F424">
        <f t="shared" si="50"/>
        <v>35.966896874999996</v>
      </c>
      <c r="G424">
        <f t="shared" si="51"/>
        <v>135.84637096246618</v>
      </c>
      <c r="H424">
        <f t="shared" si="52"/>
        <v>163.67032646080264</v>
      </c>
      <c r="I424">
        <f t="shared" si="53"/>
        <v>9.0927959144831885E-2</v>
      </c>
      <c r="J424">
        <f t="shared" si="55"/>
        <v>16.370251391070592</v>
      </c>
    </row>
    <row r="425" spans="1:10" x14ac:dyDescent="0.15">
      <c r="A425" s="43">
        <v>0.31805555555555554</v>
      </c>
      <c r="B425" s="44">
        <v>14.97</v>
      </c>
      <c r="C425" s="38">
        <f t="shared" si="48"/>
        <v>1.9999999999987139</v>
      </c>
      <c r="D425">
        <f t="shared" si="49"/>
        <v>216.40519725000001</v>
      </c>
      <c r="E425">
        <f t="shared" si="54"/>
        <v>600</v>
      </c>
      <c r="F425">
        <f t="shared" si="50"/>
        <v>36.067532875000005</v>
      </c>
      <c r="G425">
        <f t="shared" si="51"/>
        <v>135.8241237005854</v>
      </c>
      <c r="H425">
        <f t="shared" si="52"/>
        <v>163.64352253082581</v>
      </c>
      <c r="I425">
        <f t="shared" si="53"/>
        <v>9.0913068072622547E-2</v>
      </c>
      <c r="J425">
        <f t="shared" si="55"/>
        <v>16.461164459143216</v>
      </c>
    </row>
    <row r="426" spans="1:10" x14ac:dyDescent="0.15">
      <c r="A426" s="43">
        <v>0.31807870370370367</v>
      </c>
      <c r="B426" s="44">
        <v>15.03</v>
      </c>
      <c r="C426" s="38">
        <f t="shared" si="48"/>
        <v>1.9999999999987139</v>
      </c>
      <c r="D426">
        <f t="shared" si="49"/>
        <v>218.22169724999998</v>
      </c>
      <c r="E426">
        <f t="shared" si="54"/>
        <v>600</v>
      </c>
      <c r="F426">
        <f t="shared" si="50"/>
        <v>36.370282875000001</v>
      </c>
      <c r="G426">
        <f t="shared" si="51"/>
        <v>135.75764187544362</v>
      </c>
      <c r="H426">
        <f t="shared" si="52"/>
        <v>163.56342394631764</v>
      </c>
      <c r="I426">
        <f t="shared" si="53"/>
        <v>9.0868568859006918E-2</v>
      </c>
      <c r="J426">
        <f t="shared" si="55"/>
        <v>16.552033028002224</v>
      </c>
    </row>
    <row r="427" spans="1:10" x14ac:dyDescent="0.15">
      <c r="A427" s="43">
        <v>0.31810185185185186</v>
      </c>
      <c r="B427" s="44">
        <v>15.09</v>
      </c>
      <c r="C427" s="38">
        <f t="shared" si="48"/>
        <v>2.0000000000035101</v>
      </c>
      <c r="D427">
        <f t="shared" si="49"/>
        <v>220.04577525000002</v>
      </c>
      <c r="E427">
        <f t="shared" si="54"/>
        <v>600</v>
      </c>
      <c r="F427">
        <f t="shared" si="50"/>
        <v>36.674295874999999</v>
      </c>
      <c r="G427">
        <f t="shared" si="51"/>
        <v>135.69155651367217</v>
      </c>
      <c r="H427">
        <f t="shared" si="52"/>
        <v>163.4838030285207</v>
      </c>
      <c r="I427">
        <f t="shared" si="53"/>
        <v>9.0824335016004232E-2</v>
      </c>
      <c r="J427">
        <f t="shared" si="55"/>
        <v>16.64285736301823</v>
      </c>
    </row>
    <row r="428" spans="1:10" x14ac:dyDescent="0.15">
      <c r="A428" s="43">
        <v>0.31812499999999999</v>
      </c>
      <c r="B428" s="44">
        <v>15.08</v>
      </c>
      <c r="C428" s="38">
        <f t="shared" si="48"/>
        <v>1.9999999999987139</v>
      </c>
      <c r="D428">
        <f t="shared" si="49"/>
        <v>219.74123600000001</v>
      </c>
      <c r="E428">
        <f t="shared" si="54"/>
        <v>600</v>
      </c>
      <c r="F428">
        <f t="shared" si="50"/>
        <v>36.623539333333341</v>
      </c>
      <c r="G428">
        <f t="shared" si="51"/>
        <v>135.70254285175503</v>
      </c>
      <c r="H428">
        <f t="shared" si="52"/>
        <v>163.49703958042775</v>
      </c>
      <c r="I428">
        <f t="shared" si="53"/>
        <v>9.0831688655734794E-2</v>
      </c>
      <c r="J428">
        <f t="shared" si="55"/>
        <v>16.733689051673966</v>
      </c>
    </row>
    <row r="429" spans="1:10" x14ac:dyDescent="0.15">
      <c r="A429" s="43">
        <v>0.31814814814814812</v>
      </c>
      <c r="B429" s="44">
        <v>15.04</v>
      </c>
      <c r="C429" s="38">
        <f t="shared" si="48"/>
        <v>1.9999999999987139</v>
      </c>
      <c r="D429">
        <f t="shared" si="49"/>
        <v>218.525184</v>
      </c>
      <c r="E429">
        <f t="shared" si="54"/>
        <v>600</v>
      </c>
      <c r="F429">
        <f t="shared" si="50"/>
        <v>36.420863999999995</v>
      </c>
      <c r="G429">
        <f t="shared" si="51"/>
        <v>135.74659988946934</v>
      </c>
      <c r="H429">
        <f t="shared" si="52"/>
        <v>163.55012034875824</v>
      </c>
      <c r="I429">
        <f t="shared" si="53"/>
        <v>9.086117797147393E-2</v>
      </c>
      <c r="J429">
        <f t="shared" si="55"/>
        <v>16.824550229645439</v>
      </c>
    </row>
    <row r="430" spans="1:10" x14ac:dyDescent="0.15">
      <c r="A430" s="43">
        <v>0.31817129629629631</v>
      </c>
      <c r="B430" s="44">
        <v>14.95</v>
      </c>
      <c r="C430" s="38">
        <f t="shared" si="48"/>
        <v>2.0000000000035101</v>
      </c>
      <c r="D430">
        <f t="shared" si="49"/>
        <v>215.80138124999996</v>
      </c>
      <c r="E430">
        <f t="shared" si="54"/>
        <v>600</v>
      </c>
      <c r="F430">
        <f t="shared" si="50"/>
        <v>35.966896874999996</v>
      </c>
      <c r="G430">
        <f t="shared" si="51"/>
        <v>135.84637096246618</v>
      </c>
      <c r="H430">
        <f t="shared" si="52"/>
        <v>163.67032646080264</v>
      </c>
      <c r="I430">
        <f t="shared" si="53"/>
        <v>9.0927959145049947E-2</v>
      </c>
      <c r="J430">
        <f t="shared" si="55"/>
        <v>16.915478188790487</v>
      </c>
    </row>
    <row r="431" spans="1:10" x14ac:dyDescent="0.15">
      <c r="A431" s="43">
        <v>0.31819444444444445</v>
      </c>
      <c r="B431" s="44">
        <v>14.92</v>
      </c>
      <c r="C431" s="38">
        <f t="shared" si="48"/>
        <v>1.9999999999987139</v>
      </c>
      <c r="D431">
        <f t="shared" si="49"/>
        <v>214.89723600000002</v>
      </c>
      <c r="E431">
        <f t="shared" si="54"/>
        <v>600</v>
      </c>
      <c r="F431">
        <f t="shared" si="50"/>
        <v>35.816206000000008</v>
      </c>
      <c r="G431">
        <f t="shared" si="51"/>
        <v>135.87982202840593</v>
      </c>
      <c r="H431">
        <f t="shared" si="52"/>
        <v>163.71062894988665</v>
      </c>
      <c r="I431">
        <f t="shared" si="53"/>
        <v>9.0950349416545215E-2</v>
      </c>
      <c r="J431">
        <f t="shared" si="55"/>
        <v>17.006428538207032</v>
      </c>
    </row>
    <row r="432" spans="1:10" x14ac:dyDescent="0.15">
      <c r="A432" s="43">
        <v>0.31821759259259258</v>
      </c>
      <c r="B432" s="44">
        <v>14.91</v>
      </c>
      <c r="C432" s="38">
        <f t="shared" si="48"/>
        <v>1.9999999999987139</v>
      </c>
      <c r="D432">
        <f t="shared" si="49"/>
        <v>214.59627524999999</v>
      </c>
      <c r="E432">
        <f t="shared" si="54"/>
        <v>600</v>
      </c>
      <c r="F432">
        <f t="shared" si="50"/>
        <v>35.766045874999996</v>
      </c>
      <c r="G432">
        <f t="shared" si="51"/>
        <v>135.89099360869935</v>
      </c>
      <c r="H432">
        <f t="shared" si="52"/>
        <v>163.72408868517994</v>
      </c>
      <c r="I432">
        <f t="shared" si="53"/>
        <v>9.0957827047263698E-2</v>
      </c>
      <c r="J432">
        <f t="shared" si="55"/>
        <v>17.097386365254295</v>
      </c>
    </row>
    <row r="433" spans="1:10" x14ac:dyDescent="0.15">
      <c r="A433" s="43">
        <v>0.31824074074074077</v>
      </c>
      <c r="B433" s="44">
        <v>14.92</v>
      </c>
      <c r="C433" s="38">
        <f t="shared" si="48"/>
        <v>2.0000000000035101</v>
      </c>
      <c r="D433">
        <f t="shared" si="49"/>
        <v>214.89723600000002</v>
      </c>
      <c r="E433">
        <f t="shared" si="54"/>
        <v>600</v>
      </c>
      <c r="F433">
        <f t="shared" si="50"/>
        <v>35.816206000000008</v>
      </c>
      <c r="G433">
        <f t="shared" si="51"/>
        <v>135.87982202840593</v>
      </c>
      <c r="H433">
        <f t="shared" si="52"/>
        <v>163.71062894988665</v>
      </c>
      <c r="I433">
        <f t="shared" si="53"/>
        <v>9.0950349416763318E-2</v>
      </c>
      <c r="J433">
        <f t="shared" si="55"/>
        <v>17.188336714671056</v>
      </c>
    </row>
    <row r="434" spans="1:10" x14ac:dyDescent="0.15">
      <c r="A434" s="43">
        <v>0.3182638888888889</v>
      </c>
      <c r="B434" s="44">
        <v>14.97</v>
      </c>
      <c r="C434" s="38">
        <f t="shared" si="48"/>
        <v>1.9999999999987139</v>
      </c>
      <c r="D434">
        <f t="shared" si="49"/>
        <v>216.40519725000001</v>
      </c>
      <c r="E434">
        <f t="shared" si="54"/>
        <v>600</v>
      </c>
      <c r="F434">
        <f t="shared" si="50"/>
        <v>36.067532875000005</v>
      </c>
      <c r="G434">
        <f t="shared" si="51"/>
        <v>135.8241237005854</v>
      </c>
      <c r="H434">
        <f t="shared" si="52"/>
        <v>163.64352253082581</v>
      </c>
      <c r="I434">
        <f t="shared" si="53"/>
        <v>9.0913068072622547E-2</v>
      </c>
      <c r="J434">
        <f t="shared" si="55"/>
        <v>17.27924978274368</v>
      </c>
    </row>
    <row r="435" spans="1:10" x14ac:dyDescent="0.15">
      <c r="A435" s="43">
        <v>0.31828703703703703</v>
      </c>
      <c r="B435" s="44">
        <v>14.99</v>
      </c>
      <c r="C435" s="38">
        <f t="shared" si="48"/>
        <v>1.9999999999987139</v>
      </c>
      <c r="D435">
        <f t="shared" si="49"/>
        <v>217.00985525000002</v>
      </c>
      <c r="E435">
        <f t="shared" si="54"/>
        <v>600</v>
      </c>
      <c r="F435">
        <f t="shared" si="50"/>
        <v>36.168309208333341</v>
      </c>
      <c r="G435">
        <f t="shared" si="51"/>
        <v>135.8019195587471</v>
      </c>
      <c r="H435">
        <f t="shared" si="52"/>
        <v>163.61677055270735</v>
      </c>
      <c r="I435">
        <f t="shared" si="53"/>
        <v>9.0898205862556744E-2</v>
      </c>
      <c r="J435">
        <f t="shared" si="55"/>
        <v>17.370147988606238</v>
      </c>
    </row>
    <row r="436" spans="1:10" x14ac:dyDescent="0.15">
      <c r="A436" s="43">
        <v>0.31831018518518522</v>
      </c>
      <c r="B436" s="44">
        <v>14.49</v>
      </c>
      <c r="C436" s="38">
        <f t="shared" si="48"/>
        <v>2.0000000000035101</v>
      </c>
      <c r="D436">
        <f t="shared" si="49"/>
        <v>202.14600525000003</v>
      </c>
      <c r="E436">
        <f t="shared" si="54"/>
        <v>600</v>
      </c>
      <c r="F436">
        <f t="shared" si="50"/>
        <v>33.691000875000007</v>
      </c>
      <c r="G436">
        <f t="shared" si="51"/>
        <v>136.36925267709341</v>
      </c>
      <c r="H436">
        <f t="shared" si="52"/>
        <v>164.30030443023304</v>
      </c>
      <c r="I436">
        <f t="shared" si="53"/>
        <v>9.1277946905845231E-2</v>
      </c>
      <c r="J436">
        <f t="shared" si="55"/>
        <v>17.461425935512082</v>
      </c>
    </row>
    <row r="437" spans="1:10" x14ac:dyDescent="0.15">
      <c r="A437" s="43">
        <v>0.3183333333333333</v>
      </c>
      <c r="B437" s="44">
        <v>11.99</v>
      </c>
      <c r="C437" s="38">
        <f t="shared" si="48"/>
        <v>1.9999999999939178</v>
      </c>
      <c r="D437">
        <f t="shared" si="49"/>
        <v>135.72050525</v>
      </c>
      <c r="E437">
        <f t="shared" si="54"/>
        <v>600</v>
      </c>
      <c r="F437">
        <f t="shared" si="50"/>
        <v>22.620084208333331</v>
      </c>
      <c r="G437">
        <f t="shared" si="51"/>
        <v>139.45251258282823</v>
      </c>
      <c r="H437">
        <f t="shared" si="52"/>
        <v>168.01507540099789</v>
      </c>
      <c r="I437">
        <f t="shared" si="53"/>
        <v>9.3341708555826061E-2</v>
      </c>
      <c r="J437">
        <f t="shared" si="55"/>
        <v>17.554767644067908</v>
      </c>
    </row>
    <row r="438" spans="1:10" x14ac:dyDescent="0.15">
      <c r="A438" s="43">
        <v>0.31835648148148149</v>
      </c>
      <c r="B438" s="44">
        <v>10.45</v>
      </c>
      <c r="C438" s="38">
        <f t="shared" si="48"/>
        <v>2.0000000000035101</v>
      </c>
      <c r="D438">
        <f t="shared" si="49"/>
        <v>101.35063124999999</v>
      </c>
      <c r="E438">
        <f t="shared" si="54"/>
        <v>600</v>
      </c>
      <c r="F438">
        <f t="shared" si="50"/>
        <v>16.891771874999996</v>
      </c>
      <c r="G438">
        <f t="shared" si="51"/>
        <v>141.39936598156729</v>
      </c>
      <c r="H438">
        <f t="shared" si="52"/>
        <v>170.36068190550276</v>
      </c>
      <c r="I438">
        <f t="shared" si="53"/>
        <v>9.4644823281000975E-2</v>
      </c>
      <c r="J438">
        <f t="shared" si="55"/>
        <v>17.64941246734891</v>
      </c>
    </row>
    <row r="439" spans="1:10" x14ac:dyDescent="0.15">
      <c r="A439" s="43">
        <v>0.31839120370370372</v>
      </c>
      <c r="B439" s="44">
        <v>9.7200000000000006</v>
      </c>
      <c r="C439" s="38">
        <f t="shared" si="48"/>
        <v>3.000000000000469</v>
      </c>
      <c r="D439">
        <f t="shared" si="49"/>
        <v>86.802516000000011</v>
      </c>
      <c r="E439">
        <f t="shared" si="54"/>
        <v>600</v>
      </c>
      <c r="F439">
        <f t="shared" si="50"/>
        <v>14.467086000000002</v>
      </c>
      <c r="G439">
        <f t="shared" si="51"/>
        <v>142.29564229899214</v>
      </c>
      <c r="H439">
        <f t="shared" si="52"/>
        <v>171.44053289035199</v>
      </c>
      <c r="I439">
        <f t="shared" si="53"/>
        <v>0.14286711074198233</v>
      </c>
      <c r="J439">
        <f t="shared" si="55"/>
        <v>17.792279578090891</v>
      </c>
    </row>
    <row r="440" spans="1:10" x14ac:dyDescent="0.15">
      <c r="A440" s="43">
        <v>0.31841435185185185</v>
      </c>
      <c r="B440" s="44">
        <v>9.2100000000000009</v>
      </c>
      <c r="C440" s="38">
        <f t="shared" si="48"/>
        <v>1.9999999999987139</v>
      </c>
      <c r="D440">
        <f t="shared" si="49"/>
        <v>77.304365250000018</v>
      </c>
      <c r="E440">
        <f t="shared" si="54"/>
        <v>600</v>
      </c>
      <c r="F440">
        <f t="shared" si="50"/>
        <v>12.884060875000003</v>
      </c>
      <c r="G440">
        <f t="shared" si="51"/>
        <v>142.9039762658613</v>
      </c>
      <c r="H440">
        <f t="shared" si="52"/>
        <v>172.1734653805558</v>
      </c>
      <c r="I440">
        <f t="shared" si="53"/>
        <v>9.5651925211358388E-2</v>
      </c>
      <c r="J440">
        <f t="shared" si="55"/>
        <v>17.887931503302251</v>
      </c>
    </row>
    <row r="441" spans="1:10" x14ac:dyDescent="0.15">
      <c r="A441" s="43">
        <v>0.31843749999999998</v>
      </c>
      <c r="B441" s="44">
        <v>9.25</v>
      </c>
      <c r="C441" s="38">
        <f t="shared" si="48"/>
        <v>1.9999999999987139</v>
      </c>
      <c r="D441">
        <f t="shared" si="49"/>
        <v>78.029531249999991</v>
      </c>
      <c r="E441">
        <f t="shared" si="54"/>
        <v>600</v>
      </c>
      <c r="F441">
        <f t="shared" si="50"/>
        <v>13.004921874999997</v>
      </c>
      <c r="G441">
        <f t="shared" si="51"/>
        <v>142.8568855903948</v>
      </c>
      <c r="H441">
        <f t="shared" si="52"/>
        <v>172.11672962698168</v>
      </c>
      <c r="I441">
        <f t="shared" si="53"/>
        <v>9.5620405348261675E-2</v>
      </c>
      <c r="J441">
        <f t="shared" si="55"/>
        <v>17.983551908650512</v>
      </c>
    </row>
    <row r="442" spans="1:10" x14ac:dyDescent="0.15">
      <c r="A442" s="43">
        <v>0.31846064814814817</v>
      </c>
      <c r="B442" s="44">
        <v>9.33</v>
      </c>
      <c r="C442" s="38">
        <f t="shared" si="48"/>
        <v>2.0000000000035101</v>
      </c>
      <c r="D442">
        <f t="shared" si="49"/>
        <v>79.489967249999992</v>
      </c>
      <c r="E442">
        <f t="shared" si="54"/>
        <v>600</v>
      </c>
      <c r="F442">
        <f t="shared" si="50"/>
        <v>13.248327874999999</v>
      </c>
      <c r="G442">
        <f t="shared" si="51"/>
        <v>142.76237198274319</v>
      </c>
      <c r="H442">
        <f t="shared" si="52"/>
        <v>172.00285781053398</v>
      </c>
      <c r="I442">
        <f t="shared" si="53"/>
        <v>9.5557143228242145E-2</v>
      </c>
      <c r="J442">
        <f t="shared" si="55"/>
        <v>18.079109051878753</v>
      </c>
    </row>
    <row r="443" spans="1:10" x14ac:dyDescent="0.15">
      <c r="A443" s="43">
        <v>0.31848379629629631</v>
      </c>
      <c r="B443" s="44">
        <v>9.61</v>
      </c>
      <c r="C443" s="38">
        <f t="shared" si="48"/>
        <v>1.9999999999987139</v>
      </c>
      <c r="D443">
        <f t="shared" si="49"/>
        <v>84.707585249999994</v>
      </c>
      <c r="E443">
        <f t="shared" si="54"/>
        <v>600</v>
      </c>
      <c r="F443">
        <f t="shared" si="50"/>
        <v>14.117930874999999</v>
      </c>
      <c r="G443">
        <f t="shared" si="51"/>
        <v>142.42824396113056</v>
      </c>
      <c r="H443">
        <f t="shared" si="52"/>
        <v>171.60029392907296</v>
      </c>
      <c r="I443">
        <f t="shared" si="53"/>
        <v>9.5333496627201461E-2</v>
      </c>
      <c r="J443">
        <f t="shared" si="55"/>
        <v>18.174442548505954</v>
      </c>
    </row>
    <row r="444" spans="1:10" x14ac:dyDescent="0.15">
      <c r="A444" s="43">
        <v>0.31850694444444444</v>
      </c>
      <c r="B444" s="44">
        <v>9.6199999999999992</v>
      </c>
      <c r="C444" s="38">
        <f t="shared" si="48"/>
        <v>1.9999999999987139</v>
      </c>
      <c r="D444">
        <f t="shared" si="49"/>
        <v>84.896980999999982</v>
      </c>
      <c r="E444">
        <f t="shared" si="54"/>
        <v>600</v>
      </c>
      <c r="F444">
        <f t="shared" si="50"/>
        <v>14.14949683333333</v>
      </c>
      <c r="G444">
        <f t="shared" si="51"/>
        <v>142.41621926473405</v>
      </c>
      <c r="H444">
        <f t="shared" si="52"/>
        <v>171.58580634305309</v>
      </c>
      <c r="I444">
        <f t="shared" si="53"/>
        <v>9.532544796830153E-2</v>
      </c>
      <c r="J444">
        <f t="shared" si="55"/>
        <v>18.269767996474258</v>
      </c>
    </row>
    <row r="445" spans="1:10" x14ac:dyDescent="0.15">
      <c r="A445" s="43">
        <v>0.31853009259259263</v>
      </c>
      <c r="B445" s="44">
        <v>9.67</v>
      </c>
      <c r="C445" s="38">
        <f t="shared" si="48"/>
        <v>2.0000000000035101</v>
      </c>
      <c r="D445">
        <f t="shared" si="49"/>
        <v>85.847117249999997</v>
      </c>
      <c r="E445">
        <f t="shared" si="54"/>
        <v>600</v>
      </c>
      <c r="F445">
        <f t="shared" si="50"/>
        <v>14.307852874999998</v>
      </c>
      <c r="G445">
        <f t="shared" si="51"/>
        <v>142.35600517278129</v>
      </c>
      <c r="H445">
        <f t="shared" si="52"/>
        <v>171.51325924431481</v>
      </c>
      <c r="I445">
        <f t="shared" si="53"/>
        <v>9.5285144024786564E-2</v>
      </c>
      <c r="J445">
        <f t="shared" si="55"/>
        <v>18.365053140499043</v>
      </c>
    </row>
    <row r="446" spans="1:10" x14ac:dyDescent="0.15">
      <c r="A446" s="43">
        <v>0.31855324074074076</v>
      </c>
      <c r="B446" s="44">
        <v>9.65</v>
      </c>
      <c r="C446" s="38">
        <f t="shared" si="48"/>
        <v>1.9999999999987139</v>
      </c>
      <c r="D446">
        <f t="shared" si="49"/>
        <v>85.466431249999999</v>
      </c>
      <c r="E446">
        <f t="shared" si="54"/>
        <v>600</v>
      </c>
      <c r="F446">
        <f t="shared" si="50"/>
        <v>14.244405208333333</v>
      </c>
      <c r="G446">
        <f t="shared" si="51"/>
        <v>142.38010883422757</v>
      </c>
      <c r="H446">
        <f t="shared" si="52"/>
        <v>171.54229980027418</v>
      </c>
      <c r="I446">
        <f t="shared" si="53"/>
        <v>9.5301277666757708E-2</v>
      </c>
      <c r="J446">
        <f t="shared" si="55"/>
        <v>18.460354418165799</v>
      </c>
    </row>
    <row r="447" spans="1:10" x14ac:dyDescent="0.15">
      <c r="A447" s="43">
        <v>0.3185763888888889</v>
      </c>
      <c r="B447" s="44">
        <v>9.7100000000000009</v>
      </c>
      <c r="C447" s="38">
        <f t="shared" si="48"/>
        <v>1.9999999999987139</v>
      </c>
      <c r="D447">
        <f t="shared" si="49"/>
        <v>86.611015250000023</v>
      </c>
      <c r="E447">
        <f t="shared" si="54"/>
        <v>600</v>
      </c>
      <c r="F447">
        <f t="shared" si="50"/>
        <v>14.435169208333336</v>
      </c>
      <c r="G447">
        <f t="shared" si="51"/>
        <v>142.3077266296157</v>
      </c>
      <c r="H447">
        <f t="shared" si="52"/>
        <v>171.4550923248382</v>
      </c>
      <c r="I447">
        <f t="shared" si="53"/>
        <v>9.5252829069293304E-2</v>
      </c>
      <c r="J447">
        <f t="shared" si="55"/>
        <v>18.555607247235091</v>
      </c>
    </row>
    <row r="448" spans="1:10" x14ac:dyDescent="0.15">
      <c r="A448" s="43">
        <v>0.31859953703703703</v>
      </c>
      <c r="B448" s="44">
        <v>9.48</v>
      </c>
      <c r="C448" s="38">
        <f t="shared" si="48"/>
        <v>1.9999999999987139</v>
      </c>
      <c r="D448">
        <f t="shared" si="49"/>
        <v>82.264596000000012</v>
      </c>
      <c r="E448">
        <f t="shared" si="54"/>
        <v>600</v>
      </c>
      <c r="F448">
        <f t="shared" si="50"/>
        <v>13.710766000000001</v>
      </c>
      <c r="G448">
        <f t="shared" si="51"/>
        <v>142.5840013564077</v>
      </c>
      <c r="H448">
        <f t="shared" si="52"/>
        <v>171.78795344145507</v>
      </c>
      <c r="I448">
        <f t="shared" si="53"/>
        <v>9.5437751911858104E-2</v>
      </c>
      <c r="J448">
        <f t="shared" si="55"/>
        <v>18.651044999146951</v>
      </c>
    </row>
    <row r="449" spans="1:10" x14ac:dyDescent="0.15">
      <c r="A449" s="43">
        <v>0.31862268518518516</v>
      </c>
      <c r="B449" s="44">
        <v>9.7899999999999991</v>
      </c>
      <c r="C449" s="38">
        <f t="shared" si="48"/>
        <v>1.9999999999987139</v>
      </c>
      <c r="D449">
        <f t="shared" si="49"/>
        <v>88.148915249999973</v>
      </c>
      <c r="E449">
        <f t="shared" si="54"/>
        <v>600</v>
      </c>
      <c r="F449">
        <f t="shared" si="50"/>
        <v>14.691485874999996</v>
      </c>
      <c r="G449">
        <f t="shared" si="51"/>
        <v>142.21089015339641</v>
      </c>
      <c r="H449">
        <f t="shared" si="52"/>
        <v>171.33842187156193</v>
      </c>
      <c r="I449">
        <f t="shared" si="53"/>
        <v>9.5188012150806522E-2</v>
      </c>
      <c r="J449">
        <f t="shared" si="55"/>
        <v>18.746233011297758</v>
      </c>
    </row>
    <row r="450" spans="1:10" x14ac:dyDescent="0.15">
      <c r="A450" s="43">
        <v>0.31864583333333335</v>
      </c>
      <c r="B450" s="44">
        <v>9.7100000000000009</v>
      </c>
      <c r="C450" s="38">
        <f t="shared" si="48"/>
        <v>2.0000000000035101</v>
      </c>
      <c r="D450">
        <f t="shared" si="49"/>
        <v>86.611015250000023</v>
      </c>
      <c r="E450">
        <f t="shared" si="54"/>
        <v>600</v>
      </c>
      <c r="F450">
        <f t="shared" si="50"/>
        <v>14.435169208333336</v>
      </c>
      <c r="G450">
        <f t="shared" si="51"/>
        <v>142.3077266296157</v>
      </c>
      <c r="H450">
        <f t="shared" si="52"/>
        <v>171.4550923248382</v>
      </c>
      <c r="I450">
        <f t="shared" si="53"/>
        <v>9.5252829069521719E-2</v>
      </c>
      <c r="J450">
        <f t="shared" si="55"/>
        <v>18.84148584036728</v>
      </c>
    </row>
    <row r="451" spans="1:10" x14ac:dyDescent="0.15">
      <c r="A451" s="43">
        <v>0.31866898148148148</v>
      </c>
      <c r="B451" s="44">
        <v>9.3000000000000007</v>
      </c>
      <c r="C451" s="38">
        <f t="shared" si="48"/>
        <v>1.9999999999987139</v>
      </c>
      <c r="D451">
        <f t="shared" si="49"/>
        <v>78.940725</v>
      </c>
      <c r="E451">
        <f t="shared" si="54"/>
        <v>600</v>
      </c>
      <c r="F451">
        <f t="shared" si="50"/>
        <v>13.1567875</v>
      </c>
      <c r="G451">
        <f t="shared" si="51"/>
        <v>142.79786597540408</v>
      </c>
      <c r="H451">
        <f t="shared" si="52"/>
        <v>172.04562165711334</v>
      </c>
      <c r="I451">
        <f t="shared" si="53"/>
        <v>9.5580900920557058E-2</v>
      </c>
      <c r="J451">
        <f t="shared" si="55"/>
        <v>18.937066741287836</v>
      </c>
    </row>
    <row r="452" spans="1:10" x14ac:dyDescent="0.15">
      <c r="A452" s="43">
        <v>0.31869212962962962</v>
      </c>
      <c r="B452" s="44">
        <v>8.75</v>
      </c>
      <c r="C452" s="38">
        <f t="shared" ref="C452:C515" si="56">(A452-A451)*3600*24</f>
        <v>1.9999999999987139</v>
      </c>
      <c r="D452">
        <f t="shared" ref="D452:D515" si="57">1.0525*B452^2-1.3*B452</f>
        <v>69.20703125</v>
      </c>
      <c r="E452">
        <f t="shared" si="54"/>
        <v>600</v>
      </c>
      <c r="F452">
        <f t="shared" ref="F452:F515" si="58">D452/E452*100</f>
        <v>11.534505208333332</v>
      </c>
      <c r="G452">
        <f t="shared" ref="G452:G515" si="59">IF(F452&gt;5,(60.88*(F452/100)^2-80.699*(F452/100)+247.56)*E452/1000,0)</f>
        <v>143.43704786858927</v>
      </c>
      <c r="H452">
        <f t="shared" ref="H452:H515" si="60">G452/0.83</f>
        <v>172.81572032360154</v>
      </c>
      <c r="I452">
        <f t="shared" ref="I452:I515" si="61">H452*C452/3600</f>
        <v>9.6008733513050226E-2</v>
      </c>
      <c r="J452">
        <f t="shared" si="55"/>
        <v>19.033075474800885</v>
      </c>
    </row>
    <row r="453" spans="1:10" x14ac:dyDescent="0.15">
      <c r="A453" s="43">
        <v>0.31871527777777781</v>
      </c>
      <c r="B453" s="44">
        <v>8.19</v>
      </c>
      <c r="C453" s="38">
        <f t="shared" si="56"/>
        <v>2.0000000000035101</v>
      </c>
      <c r="D453">
        <f t="shared" si="57"/>
        <v>59.950595249999999</v>
      </c>
      <c r="E453">
        <f t="shared" ref="E453:E516" si="62">E452</f>
        <v>600</v>
      </c>
      <c r="F453">
        <f t="shared" si="58"/>
        <v>9.9917658750000005</v>
      </c>
      <c r="G453">
        <f t="shared" si="59"/>
        <v>144.06272560934704</v>
      </c>
      <c r="H453">
        <f t="shared" si="60"/>
        <v>173.56954892692414</v>
      </c>
      <c r="I453">
        <f t="shared" si="61"/>
        <v>9.642752718179376E-2</v>
      </c>
      <c r="J453">
        <f t="shared" si="55"/>
        <v>19.12950300198268</v>
      </c>
    </row>
    <row r="454" spans="1:10" x14ac:dyDescent="0.15">
      <c r="A454" s="43">
        <v>0.31873842592592594</v>
      </c>
      <c r="B454" s="44">
        <v>7.75</v>
      </c>
      <c r="C454" s="38">
        <f t="shared" si="56"/>
        <v>1.9999999999987139</v>
      </c>
      <c r="D454">
        <f t="shared" si="57"/>
        <v>53.140781249999996</v>
      </c>
      <c r="E454">
        <f t="shared" si="62"/>
        <v>600</v>
      </c>
      <c r="F454">
        <f t="shared" si="58"/>
        <v>8.8567968749999988</v>
      </c>
      <c r="G454">
        <f t="shared" si="59"/>
        <v>144.53412813961901</v>
      </c>
      <c r="H454">
        <f t="shared" si="60"/>
        <v>174.13750378267352</v>
      </c>
      <c r="I454">
        <f t="shared" si="61"/>
        <v>9.6743057656978632E-2</v>
      </c>
      <c r="J454">
        <f t="shared" ref="J454:J517" si="63">J453+I454</f>
        <v>19.22624605963966</v>
      </c>
    </row>
    <row r="455" spans="1:10" x14ac:dyDescent="0.15">
      <c r="A455" s="43">
        <v>0.31876157407407407</v>
      </c>
      <c r="B455" s="44">
        <v>7.42</v>
      </c>
      <c r="C455" s="38">
        <f t="shared" si="56"/>
        <v>1.9999999999987139</v>
      </c>
      <c r="D455">
        <f t="shared" si="57"/>
        <v>48.300860999999998</v>
      </c>
      <c r="E455">
        <f t="shared" si="62"/>
        <v>600</v>
      </c>
      <c r="F455">
        <f t="shared" si="58"/>
        <v>8.050143499999999</v>
      </c>
      <c r="G455">
        <f t="shared" si="59"/>
        <v>144.8748878294827</v>
      </c>
      <c r="H455">
        <f t="shared" si="60"/>
        <v>174.54805762588279</v>
      </c>
      <c r="I455">
        <f t="shared" si="61"/>
        <v>9.697114312542808E-2</v>
      </c>
      <c r="J455">
        <f t="shared" si="63"/>
        <v>19.32321720276509</v>
      </c>
    </row>
    <row r="456" spans="1:10" x14ac:dyDescent="0.15">
      <c r="A456" s="43">
        <v>0.31878472222222221</v>
      </c>
      <c r="B456" s="44">
        <v>7.19</v>
      </c>
      <c r="C456" s="38">
        <f t="shared" si="56"/>
        <v>1.9999999999987139</v>
      </c>
      <c r="D456">
        <f t="shared" si="57"/>
        <v>45.063145250000005</v>
      </c>
      <c r="E456">
        <f t="shared" si="62"/>
        <v>600</v>
      </c>
      <c r="F456">
        <f t="shared" si="58"/>
        <v>7.5105242083333339</v>
      </c>
      <c r="G456">
        <f t="shared" si="59"/>
        <v>145.10549628847357</v>
      </c>
      <c r="H456">
        <f t="shared" si="60"/>
        <v>174.82589914273925</v>
      </c>
      <c r="I456">
        <f t="shared" si="61"/>
        <v>9.7125499523681574E-2</v>
      </c>
      <c r="J456">
        <f t="shared" si="63"/>
        <v>19.420342702288771</v>
      </c>
    </row>
    <row r="457" spans="1:10" x14ac:dyDescent="0.15">
      <c r="A457" s="43">
        <v>0.31880787037037034</v>
      </c>
      <c r="B457" s="44">
        <v>7.13</v>
      </c>
      <c r="C457" s="38">
        <f t="shared" si="56"/>
        <v>1.9999999999987139</v>
      </c>
      <c r="D457">
        <f t="shared" si="57"/>
        <v>44.236837250000001</v>
      </c>
      <c r="E457">
        <f t="shared" si="62"/>
        <v>600</v>
      </c>
      <c r="F457">
        <f t="shared" si="58"/>
        <v>7.3728062083333334</v>
      </c>
      <c r="G457">
        <f t="shared" si="59"/>
        <v>145.16469136447972</v>
      </c>
      <c r="H457">
        <f t="shared" si="60"/>
        <v>174.89721851142136</v>
      </c>
      <c r="I457">
        <f t="shared" si="61"/>
        <v>9.7165121395171611E-2</v>
      </c>
      <c r="J457">
        <f t="shared" si="63"/>
        <v>19.517507823683943</v>
      </c>
    </row>
    <row r="458" spans="1:10" x14ac:dyDescent="0.15">
      <c r="A458" s="43">
        <v>0.31883101851851853</v>
      </c>
      <c r="B458" s="44">
        <v>7.07</v>
      </c>
      <c r="C458" s="38">
        <f t="shared" si="56"/>
        <v>2.0000000000035101</v>
      </c>
      <c r="D458">
        <f t="shared" si="57"/>
        <v>43.418107249999998</v>
      </c>
      <c r="E458">
        <f t="shared" si="62"/>
        <v>600</v>
      </c>
      <c r="F458">
        <f t="shared" si="58"/>
        <v>7.2363512083333328</v>
      </c>
      <c r="G458">
        <f t="shared" si="59"/>
        <v>145.2234802270707</v>
      </c>
      <c r="H458">
        <f t="shared" si="60"/>
        <v>174.96804846635024</v>
      </c>
      <c r="I458">
        <f t="shared" si="61"/>
        <v>9.720447137036517E-2</v>
      </c>
      <c r="J458">
        <f t="shared" si="63"/>
        <v>19.614712295054307</v>
      </c>
    </row>
    <row r="459" spans="1:10" x14ac:dyDescent="0.15">
      <c r="A459" s="43">
        <v>0.31885416666666666</v>
      </c>
      <c r="B459" s="44">
        <v>7.05</v>
      </c>
      <c r="C459" s="38">
        <f t="shared" si="56"/>
        <v>1.9999999999987139</v>
      </c>
      <c r="D459">
        <f t="shared" si="57"/>
        <v>43.14688125</v>
      </c>
      <c r="E459">
        <f t="shared" si="62"/>
        <v>600</v>
      </c>
      <c r="F459">
        <f t="shared" si="58"/>
        <v>7.1911468750000003</v>
      </c>
      <c r="G459">
        <f t="shared" si="59"/>
        <v>145.24298559109678</v>
      </c>
      <c r="H459">
        <f t="shared" si="60"/>
        <v>174.99154890493588</v>
      </c>
      <c r="I459">
        <f t="shared" si="61"/>
        <v>9.7217527169346313E-2</v>
      </c>
      <c r="J459">
        <f t="shared" si="63"/>
        <v>19.711929822223652</v>
      </c>
    </row>
    <row r="460" spans="1:10" x14ac:dyDescent="0.15">
      <c r="A460" s="43">
        <v>0.31887731481481479</v>
      </c>
      <c r="B460" s="44">
        <v>7.06</v>
      </c>
      <c r="C460" s="38">
        <f t="shared" si="56"/>
        <v>1.9999999999987139</v>
      </c>
      <c r="D460">
        <f t="shared" si="57"/>
        <v>43.282388999999995</v>
      </c>
      <c r="E460">
        <f t="shared" si="62"/>
        <v>600</v>
      </c>
      <c r="F460">
        <f t="shared" si="58"/>
        <v>7.2137314999999997</v>
      </c>
      <c r="G460">
        <f t="shared" si="59"/>
        <v>145.23323861213345</v>
      </c>
      <c r="H460">
        <f t="shared" si="60"/>
        <v>174.97980555678728</v>
      </c>
      <c r="I460">
        <f t="shared" si="61"/>
        <v>9.7211003087041531E-2</v>
      </c>
      <c r="J460">
        <f t="shared" si="63"/>
        <v>19.809140825310696</v>
      </c>
    </row>
    <row r="461" spans="1:10" x14ac:dyDescent="0.15">
      <c r="A461" s="43">
        <v>0.31890046296296298</v>
      </c>
      <c r="B461" s="44">
        <v>6.83</v>
      </c>
      <c r="C461" s="38">
        <f t="shared" si="56"/>
        <v>2.0000000000035101</v>
      </c>
      <c r="D461">
        <f t="shared" si="57"/>
        <v>40.218967249999999</v>
      </c>
      <c r="E461">
        <f t="shared" si="62"/>
        <v>600</v>
      </c>
      <c r="F461">
        <f t="shared" si="58"/>
        <v>6.7031612083333334</v>
      </c>
      <c r="G461">
        <f t="shared" si="59"/>
        <v>145.45449852370365</v>
      </c>
      <c r="H461">
        <f t="shared" si="60"/>
        <v>175.24638376349839</v>
      </c>
      <c r="I461">
        <f t="shared" si="61"/>
        <v>9.7359102091003305E-2</v>
      </c>
      <c r="J461">
        <f t="shared" si="63"/>
        <v>19.9064999274017</v>
      </c>
    </row>
    <row r="462" spans="1:10" x14ac:dyDescent="0.15">
      <c r="A462" s="43">
        <v>0.31892361111111112</v>
      </c>
      <c r="B462" s="44">
        <v>6.26</v>
      </c>
      <c r="C462" s="38">
        <f t="shared" si="56"/>
        <v>1.9999999999987139</v>
      </c>
      <c r="D462">
        <f t="shared" si="57"/>
        <v>33.106949</v>
      </c>
      <c r="E462">
        <f t="shared" si="62"/>
        <v>600</v>
      </c>
      <c r="F462">
        <f t="shared" si="58"/>
        <v>5.5178248333333331</v>
      </c>
      <c r="G462">
        <f t="shared" si="59"/>
        <v>145.97551689929693</v>
      </c>
      <c r="H462">
        <f t="shared" si="60"/>
        <v>175.87411674614088</v>
      </c>
      <c r="I462">
        <f t="shared" si="61"/>
        <v>9.7707842636682113E-2</v>
      </c>
      <c r="J462">
        <f t="shared" si="63"/>
        <v>20.004207770038384</v>
      </c>
    </row>
    <row r="463" spans="1:10" x14ac:dyDescent="0.15">
      <c r="A463" s="43">
        <v>0.31894675925925925</v>
      </c>
      <c r="B463" s="44">
        <v>5.83</v>
      </c>
      <c r="C463" s="38">
        <f t="shared" si="56"/>
        <v>1.9999999999987139</v>
      </c>
      <c r="D463">
        <f t="shared" si="57"/>
        <v>28.194317249999997</v>
      </c>
      <c r="E463">
        <f t="shared" si="62"/>
        <v>600</v>
      </c>
      <c r="F463">
        <f t="shared" si="58"/>
        <v>4.6990528749999996</v>
      </c>
      <c r="G463">
        <f t="shared" si="59"/>
        <v>0</v>
      </c>
      <c r="H463">
        <f t="shared" si="60"/>
        <v>0</v>
      </c>
      <c r="I463">
        <f t="shared" si="61"/>
        <v>0</v>
      </c>
      <c r="J463">
        <f t="shared" si="63"/>
        <v>20.004207770038384</v>
      </c>
    </row>
    <row r="464" spans="1:10" x14ac:dyDescent="0.15">
      <c r="A464" s="43">
        <v>0.31896990740740744</v>
      </c>
      <c r="B464" s="44">
        <v>5.47</v>
      </c>
      <c r="C464" s="38">
        <f t="shared" si="56"/>
        <v>2.0000000000035101</v>
      </c>
      <c r="D464">
        <f t="shared" si="57"/>
        <v>24.380747249999995</v>
      </c>
      <c r="E464">
        <f t="shared" si="62"/>
        <v>600</v>
      </c>
      <c r="F464">
        <f t="shared" si="58"/>
        <v>4.0634578749999992</v>
      </c>
      <c r="G464">
        <f t="shared" si="59"/>
        <v>0</v>
      </c>
      <c r="H464">
        <f t="shared" si="60"/>
        <v>0</v>
      </c>
      <c r="I464">
        <f t="shared" si="61"/>
        <v>0</v>
      </c>
      <c r="J464">
        <f t="shared" si="63"/>
        <v>20.004207770038384</v>
      </c>
    </row>
    <row r="465" spans="1:10" x14ac:dyDescent="0.15">
      <c r="A465" s="43">
        <v>0.31899305555555557</v>
      </c>
      <c r="B465" s="44">
        <v>5.47</v>
      </c>
      <c r="C465" s="38">
        <f t="shared" si="56"/>
        <v>1.9999999999987139</v>
      </c>
      <c r="D465">
        <f t="shared" si="57"/>
        <v>24.380747249999995</v>
      </c>
      <c r="E465">
        <f t="shared" si="62"/>
        <v>600</v>
      </c>
      <c r="F465">
        <f t="shared" si="58"/>
        <v>4.0634578749999992</v>
      </c>
      <c r="G465">
        <f t="shared" si="59"/>
        <v>0</v>
      </c>
      <c r="H465">
        <f t="shared" si="60"/>
        <v>0</v>
      </c>
      <c r="I465">
        <f t="shared" si="61"/>
        <v>0</v>
      </c>
      <c r="J465">
        <f t="shared" si="63"/>
        <v>20.004207770038384</v>
      </c>
    </row>
    <row r="466" spans="1:10" x14ac:dyDescent="0.15">
      <c r="A466" s="43">
        <v>0.3190162037037037</v>
      </c>
      <c r="B466" s="44">
        <v>4.93</v>
      </c>
      <c r="C466" s="38">
        <f t="shared" si="56"/>
        <v>1.9999999999987139</v>
      </c>
      <c r="D466">
        <f t="shared" si="57"/>
        <v>19.171907249999997</v>
      </c>
      <c r="E466">
        <f t="shared" si="62"/>
        <v>600</v>
      </c>
      <c r="F466">
        <f t="shared" si="58"/>
        <v>3.1953178749999993</v>
      </c>
      <c r="G466">
        <f t="shared" si="59"/>
        <v>0</v>
      </c>
      <c r="H466">
        <f t="shared" si="60"/>
        <v>0</v>
      </c>
      <c r="I466">
        <f t="shared" si="61"/>
        <v>0</v>
      </c>
      <c r="J466">
        <f t="shared" si="63"/>
        <v>20.004207770038384</v>
      </c>
    </row>
    <row r="467" spans="1:10" x14ac:dyDescent="0.15">
      <c r="A467" s="43">
        <v>0.31903935185185184</v>
      </c>
      <c r="B467" s="44">
        <v>4.93</v>
      </c>
      <c r="C467" s="38">
        <f t="shared" si="56"/>
        <v>1.9999999999987139</v>
      </c>
      <c r="D467">
        <f t="shared" si="57"/>
        <v>19.171907249999997</v>
      </c>
      <c r="E467">
        <f t="shared" si="62"/>
        <v>600</v>
      </c>
      <c r="F467">
        <f t="shared" si="58"/>
        <v>3.1953178749999993</v>
      </c>
      <c r="G467">
        <f t="shared" si="59"/>
        <v>0</v>
      </c>
      <c r="H467">
        <f t="shared" si="60"/>
        <v>0</v>
      </c>
      <c r="I467">
        <f t="shared" si="61"/>
        <v>0</v>
      </c>
      <c r="J467">
        <f t="shared" si="63"/>
        <v>20.004207770038384</v>
      </c>
    </row>
    <row r="468" spans="1:10" x14ac:dyDescent="0.15">
      <c r="A468" s="43">
        <v>0.31906249999999997</v>
      </c>
      <c r="B468" s="44">
        <v>4.8899999999999997</v>
      </c>
      <c r="C468" s="38">
        <f t="shared" si="56"/>
        <v>1.9999999999987139</v>
      </c>
      <c r="D468">
        <f t="shared" si="57"/>
        <v>18.810485249999996</v>
      </c>
      <c r="E468">
        <f t="shared" si="62"/>
        <v>600</v>
      </c>
      <c r="F468">
        <f t="shared" si="58"/>
        <v>3.1350808749999994</v>
      </c>
      <c r="G468">
        <f t="shared" si="59"/>
        <v>0</v>
      </c>
      <c r="H468">
        <f t="shared" si="60"/>
        <v>0</v>
      </c>
      <c r="I468">
        <f t="shared" si="61"/>
        <v>0</v>
      </c>
      <c r="J468">
        <f t="shared" si="63"/>
        <v>20.004207770038384</v>
      </c>
    </row>
    <row r="469" spans="1:10" x14ac:dyDescent="0.15">
      <c r="A469" s="43">
        <v>0.31908564814814816</v>
      </c>
      <c r="B469" s="44">
        <v>5.39</v>
      </c>
      <c r="C469" s="38">
        <f t="shared" si="56"/>
        <v>2.0000000000035101</v>
      </c>
      <c r="D469">
        <f t="shared" si="57"/>
        <v>23.570335249999992</v>
      </c>
      <c r="E469">
        <f t="shared" si="62"/>
        <v>600</v>
      </c>
      <c r="F469">
        <f t="shared" si="58"/>
        <v>3.928389208333332</v>
      </c>
      <c r="G469">
        <f t="shared" si="59"/>
        <v>0</v>
      </c>
      <c r="H469">
        <f t="shared" si="60"/>
        <v>0</v>
      </c>
      <c r="I469">
        <f t="shared" si="61"/>
        <v>0</v>
      </c>
      <c r="J469">
        <f t="shared" si="63"/>
        <v>20.004207770038384</v>
      </c>
    </row>
    <row r="470" spans="1:10" x14ac:dyDescent="0.15">
      <c r="A470" s="43">
        <v>0.31912037037037039</v>
      </c>
      <c r="B470" s="44">
        <v>6.03</v>
      </c>
      <c r="C470" s="38">
        <f t="shared" si="56"/>
        <v>3.000000000000469</v>
      </c>
      <c r="D470">
        <f t="shared" si="57"/>
        <v>30.430847249999999</v>
      </c>
      <c r="E470">
        <f t="shared" si="62"/>
        <v>600</v>
      </c>
      <c r="F470">
        <f t="shared" si="58"/>
        <v>5.0718078750000002</v>
      </c>
      <c r="G470">
        <f t="shared" si="59"/>
        <v>146.17422289102194</v>
      </c>
      <c r="H470">
        <f t="shared" si="60"/>
        <v>176.11352155544813</v>
      </c>
      <c r="I470">
        <f t="shared" si="61"/>
        <v>0.14676126796289637</v>
      </c>
      <c r="J470">
        <f t="shared" si="63"/>
        <v>20.150969038001282</v>
      </c>
    </row>
    <row r="471" spans="1:10" x14ac:dyDescent="0.15">
      <c r="A471" s="43">
        <v>0.31914351851851852</v>
      </c>
      <c r="B471" s="44">
        <v>7.21</v>
      </c>
      <c r="C471" s="38">
        <f t="shared" si="56"/>
        <v>1.9999999999987139</v>
      </c>
      <c r="D471">
        <f t="shared" si="57"/>
        <v>45.340265250000002</v>
      </c>
      <c r="E471">
        <f t="shared" si="62"/>
        <v>600</v>
      </c>
      <c r="F471">
        <f t="shared" si="58"/>
        <v>7.5567108750000003</v>
      </c>
      <c r="G471">
        <f t="shared" si="59"/>
        <v>145.08567498470859</v>
      </c>
      <c r="H471">
        <f t="shared" si="60"/>
        <v>174.80201805386577</v>
      </c>
      <c r="I471">
        <f t="shared" si="61"/>
        <v>9.7112232252085193E-2</v>
      </c>
      <c r="J471">
        <f t="shared" si="63"/>
        <v>20.248081270253365</v>
      </c>
    </row>
    <row r="472" spans="1:10" x14ac:dyDescent="0.15">
      <c r="A472" s="43">
        <v>0.31916666666666665</v>
      </c>
      <c r="B472" s="44">
        <v>8.91</v>
      </c>
      <c r="C472" s="38">
        <f t="shared" si="56"/>
        <v>1.9999999999987139</v>
      </c>
      <c r="D472">
        <f t="shared" si="57"/>
        <v>71.972975250000005</v>
      </c>
      <c r="E472">
        <f t="shared" si="62"/>
        <v>600</v>
      </c>
      <c r="F472">
        <f t="shared" si="58"/>
        <v>11.995495875000001</v>
      </c>
      <c r="G472">
        <f t="shared" si="59"/>
        <v>143.25346128037793</v>
      </c>
      <c r="H472">
        <f t="shared" si="60"/>
        <v>172.59453166310595</v>
      </c>
      <c r="I472">
        <f t="shared" si="61"/>
        <v>9.5885850923886087E-2</v>
      </c>
      <c r="J472">
        <f t="shared" si="63"/>
        <v>20.343967121177251</v>
      </c>
    </row>
    <row r="473" spans="1:10" x14ac:dyDescent="0.15">
      <c r="A473" s="43">
        <v>0.31918981481481484</v>
      </c>
      <c r="B473" s="44">
        <v>9.69</v>
      </c>
      <c r="C473" s="38">
        <f t="shared" si="56"/>
        <v>2.0000000000035101</v>
      </c>
      <c r="D473">
        <f t="shared" si="57"/>
        <v>86.22864525</v>
      </c>
      <c r="E473">
        <f t="shared" si="62"/>
        <v>600</v>
      </c>
      <c r="F473">
        <f t="shared" si="58"/>
        <v>14.371440874999999</v>
      </c>
      <c r="G473">
        <f t="shared" si="59"/>
        <v>142.33187770605238</v>
      </c>
      <c r="H473">
        <f t="shared" si="60"/>
        <v>171.48419000729203</v>
      </c>
      <c r="I473">
        <f t="shared" si="61"/>
        <v>9.5268994448662769E-2</v>
      </c>
      <c r="J473">
        <f t="shared" si="63"/>
        <v>20.439236115625913</v>
      </c>
    </row>
    <row r="474" spans="1:10" x14ac:dyDescent="0.15">
      <c r="A474" s="43">
        <v>0.31921296296296298</v>
      </c>
      <c r="B474" s="44">
        <v>10.220000000000001</v>
      </c>
      <c r="C474" s="38">
        <f t="shared" si="56"/>
        <v>1.9999999999987139</v>
      </c>
      <c r="D474">
        <f t="shared" si="57"/>
        <v>96.645941000000008</v>
      </c>
      <c r="E474">
        <f t="shared" si="62"/>
        <v>600</v>
      </c>
      <c r="F474">
        <f t="shared" si="58"/>
        <v>16.107656833333333</v>
      </c>
      <c r="G474">
        <f t="shared" si="59"/>
        <v>141.68451230735582</v>
      </c>
      <c r="H474">
        <f t="shared" si="60"/>
        <v>170.70423169560942</v>
      </c>
      <c r="I474">
        <f t="shared" si="61"/>
        <v>9.4835684275277582E-2</v>
      </c>
      <c r="J474">
        <f t="shared" si="63"/>
        <v>20.534071799901191</v>
      </c>
    </row>
    <row r="475" spans="1:10" x14ac:dyDescent="0.15">
      <c r="A475" s="43">
        <v>0.31923611111111111</v>
      </c>
      <c r="B475" s="44">
        <v>10.43</v>
      </c>
      <c r="C475" s="38">
        <f t="shared" si="56"/>
        <v>1.9999999999987139</v>
      </c>
      <c r="D475">
        <f t="shared" si="57"/>
        <v>100.93710725</v>
      </c>
      <c r="E475">
        <f t="shared" si="62"/>
        <v>600</v>
      </c>
      <c r="F475">
        <f t="shared" si="58"/>
        <v>16.822851208333333</v>
      </c>
      <c r="G475">
        <f t="shared" si="59"/>
        <v>141.42424918347473</v>
      </c>
      <c r="H475">
        <f t="shared" si="60"/>
        <v>170.39066166683702</v>
      </c>
      <c r="I475">
        <f t="shared" si="61"/>
        <v>9.4661478703737478E-2</v>
      </c>
      <c r="J475">
        <f t="shared" si="63"/>
        <v>20.62873327860493</v>
      </c>
    </row>
    <row r="476" spans="1:10" x14ac:dyDescent="0.15">
      <c r="A476" s="43">
        <v>0.3192592592592593</v>
      </c>
      <c r="B476" s="44">
        <v>10.54</v>
      </c>
      <c r="C476" s="38">
        <f t="shared" si="56"/>
        <v>2.0000000000035101</v>
      </c>
      <c r="D476">
        <f t="shared" si="57"/>
        <v>103.22190899999998</v>
      </c>
      <c r="E476">
        <f t="shared" si="62"/>
        <v>600</v>
      </c>
      <c r="F476">
        <f t="shared" si="58"/>
        <v>17.203651499999996</v>
      </c>
      <c r="G476">
        <f t="shared" si="59"/>
        <v>141.28719840036592</v>
      </c>
      <c r="H476">
        <f t="shared" si="60"/>
        <v>170.22554024140473</v>
      </c>
      <c r="I476">
        <f t="shared" si="61"/>
        <v>9.4569744578724149E-2</v>
      </c>
      <c r="J476">
        <f t="shared" si="63"/>
        <v>20.723303023183654</v>
      </c>
    </row>
    <row r="477" spans="1:10" x14ac:dyDescent="0.15">
      <c r="A477" s="43">
        <v>0.31928240740740738</v>
      </c>
      <c r="B477" s="44">
        <v>11.42</v>
      </c>
      <c r="C477" s="38">
        <f t="shared" si="56"/>
        <v>1.9999999999939178</v>
      </c>
      <c r="D477">
        <f t="shared" si="57"/>
        <v>122.417261</v>
      </c>
      <c r="E477">
        <f t="shared" si="62"/>
        <v>600</v>
      </c>
      <c r="F477">
        <f t="shared" si="58"/>
        <v>20.402876833333334</v>
      </c>
      <c r="G477">
        <f t="shared" si="59"/>
        <v>140.17762747946162</v>
      </c>
      <c r="H477">
        <f t="shared" si="60"/>
        <v>168.88870780658027</v>
      </c>
      <c r="I477">
        <f t="shared" si="61"/>
        <v>9.3827059892259257E-2</v>
      </c>
      <c r="J477">
        <f t="shared" si="63"/>
        <v>20.817130083075913</v>
      </c>
    </row>
    <row r="478" spans="1:10" x14ac:dyDescent="0.15">
      <c r="A478" s="43">
        <v>0.31930555555555556</v>
      </c>
      <c r="B478" s="44">
        <v>12.74</v>
      </c>
      <c r="C478" s="38">
        <f t="shared" si="56"/>
        <v>2.0000000000035101</v>
      </c>
      <c r="D478">
        <f t="shared" si="57"/>
        <v>154.266749</v>
      </c>
      <c r="E478">
        <f t="shared" si="62"/>
        <v>600</v>
      </c>
      <c r="F478">
        <f t="shared" si="58"/>
        <v>25.711124833333333</v>
      </c>
      <c r="G478">
        <f t="shared" si="59"/>
        <v>138.50155467759421</v>
      </c>
      <c r="H478">
        <f t="shared" si="60"/>
        <v>166.86934298505327</v>
      </c>
      <c r="I478">
        <f t="shared" si="61"/>
        <v>9.2705190547414509E-2</v>
      </c>
      <c r="J478">
        <f t="shared" si="63"/>
        <v>20.909835273623326</v>
      </c>
    </row>
    <row r="479" spans="1:10" x14ac:dyDescent="0.15">
      <c r="A479" s="43">
        <v>0.3193287037037037</v>
      </c>
      <c r="B479" s="44">
        <v>14.01</v>
      </c>
      <c r="C479" s="38">
        <f t="shared" si="56"/>
        <v>1.9999999999987139</v>
      </c>
      <c r="D479">
        <f t="shared" si="57"/>
        <v>188.37180525000002</v>
      </c>
      <c r="E479">
        <f t="shared" si="62"/>
        <v>600</v>
      </c>
      <c r="F479">
        <f t="shared" si="58"/>
        <v>31.395300875000004</v>
      </c>
      <c r="G479">
        <f t="shared" si="59"/>
        <v>136.93502049706393</v>
      </c>
      <c r="H479">
        <f t="shared" si="60"/>
        <v>164.98195240610113</v>
      </c>
      <c r="I479">
        <f t="shared" si="61"/>
        <v>9.1656640225552796E-2</v>
      </c>
      <c r="J479">
        <f t="shared" si="63"/>
        <v>21.001491913848877</v>
      </c>
    </row>
    <row r="480" spans="1:10" x14ac:dyDescent="0.15">
      <c r="A480" s="43">
        <v>0.31935185185185183</v>
      </c>
      <c r="B480" s="44">
        <v>15.04</v>
      </c>
      <c r="C480" s="38">
        <f t="shared" si="56"/>
        <v>1.9999999999987139</v>
      </c>
      <c r="D480">
        <f t="shared" si="57"/>
        <v>218.525184</v>
      </c>
      <c r="E480">
        <f t="shared" si="62"/>
        <v>600</v>
      </c>
      <c r="F480">
        <f t="shared" si="58"/>
        <v>36.420863999999995</v>
      </c>
      <c r="G480">
        <f t="shared" si="59"/>
        <v>135.74659988946934</v>
      </c>
      <c r="H480">
        <f t="shared" si="60"/>
        <v>163.55012034875824</v>
      </c>
      <c r="I480">
        <f t="shared" si="61"/>
        <v>9.086117797147393E-2</v>
      </c>
      <c r="J480">
        <f t="shared" si="63"/>
        <v>21.09235309182035</v>
      </c>
    </row>
    <row r="481" spans="1:10" x14ac:dyDescent="0.15">
      <c r="A481" s="43">
        <v>0.31937500000000002</v>
      </c>
      <c r="B481" s="44">
        <v>15.63</v>
      </c>
      <c r="C481" s="38">
        <f t="shared" si="56"/>
        <v>2.0000000000035101</v>
      </c>
      <c r="D481">
        <f t="shared" si="57"/>
        <v>236.80348724999999</v>
      </c>
      <c r="E481">
        <f t="shared" si="62"/>
        <v>600</v>
      </c>
      <c r="F481">
        <f t="shared" si="58"/>
        <v>39.467247874999998</v>
      </c>
      <c r="G481">
        <f t="shared" si="59"/>
        <v>135.11602918076321</v>
      </c>
      <c r="H481">
        <f t="shared" si="60"/>
        <v>162.79039660332919</v>
      </c>
      <c r="I481">
        <f t="shared" si="61"/>
        <v>9.0439109224230485E-2</v>
      </c>
      <c r="J481">
        <f t="shared" si="63"/>
        <v>21.182792201044581</v>
      </c>
    </row>
    <row r="482" spans="1:10" x14ac:dyDescent="0.15">
      <c r="A482" s="43">
        <v>0.31939814814814815</v>
      </c>
      <c r="B482" s="44">
        <v>15.89</v>
      </c>
      <c r="C482" s="38">
        <f t="shared" si="56"/>
        <v>1.9999999999987139</v>
      </c>
      <c r="D482">
        <f t="shared" si="57"/>
        <v>245.09093525</v>
      </c>
      <c r="E482">
        <f t="shared" si="62"/>
        <v>600</v>
      </c>
      <c r="F482">
        <f t="shared" si="58"/>
        <v>40.848489208333334</v>
      </c>
      <c r="G482">
        <f t="shared" si="59"/>
        <v>134.8524653013601</v>
      </c>
      <c r="H482">
        <f t="shared" si="60"/>
        <v>162.47284976067482</v>
      </c>
      <c r="I482">
        <f t="shared" si="61"/>
        <v>9.0262694311427971E-2</v>
      </c>
      <c r="J482">
        <f t="shared" si="63"/>
        <v>21.273054895356008</v>
      </c>
    </row>
    <row r="483" spans="1:10" x14ac:dyDescent="0.15">
      <c r="A483" s="43">
        <v>0.31942129629629629</v>
      </c>
      <c r="B483" s="44">
        <v>16.170000000000002</v>
      </c>
      <c r="C483" s="38">
        <f t="shared" si="56"/>
        <v>1.9999999999987139</v>
      </c>
      <c r="D483">
        <f t="shared" si="57"/>
        <v>254.17501725000005</v>
      </c>
      <c r="E483">
        <f t="shared" si="62"/>
        <v>600</v>
      </c>
      <c r="F483">
        <f t="shared" si="58"/>
        <v>42.362502875000004</v>
      </c>
      <c r="G483">
        <f t="shared" si="59"/>
        <v>134.57957813345729</v>
      </c>
      <c r="H483">
        <f t="shared" si="60"/>
        <v>162.14407004031</v>
      </c>
      <c r="I483">
        <f t="shared" si="61"/>
        <v>9.0080038911225402E-2</v>
      </c>
      <c r="J483">
        <f t="shared" si="63"/>
        <v>21.363134934267233</v>
      </c>
    </row>
    <row r="484" spans="1:10" x14ac:dyDescent="0.15">
      <c r="A484" s="43">
        <v>0.31944444444444448</v>
      </c>
      <c r="B484" s="44">
        <v>16.29</v>
      </c>
      <c r="C484" s="38">
        <f t="shared" si="56"/>
        <v>2.0000000000035101</v>
      </c>
      <c r="D484">
        <f t="shared" si="57"/>
        <v>258.11871524999992</v>
      </c>
      <c r="E484">
        <f t="shared" si="62"/>
        <v>600</v>
      </c>
      <c r="F484">
        <f t="shared" si="58"/>
        <v>43.01978587499999</v>
      </c>
      <c r="G484">
        <f t="shared" si="59"/>
        <v>134.4663219786427</v>
      </c>
      <c r="H484">
        <f t="shared" si="60"/>
        <v>162.00761684173818</v>
      </c>
      <c r="I484">
        <f t="shared" si="61"/>
        <v>9.0004231578901403E-2</v>
      </c>
      <c r="J484">
        <f t="shared" si="63"/>
        <v>21.453139165846135</v>
      </c>
    </row>
    <row r="485" spans="1:10" x14ac:dyDescent="0.15">
      <c r="A485" s="43">
        <v>0.31946759259259255</v>
      </c>
      <c r="B485" s="44">
        <v>16.36</v>
      </c>
      <c r="C485" s="38">
        <f t="shared" si="56"/>
        <v>1.9999999999939178</v>
      </c>
      <c r="D485">
        <f t="shared" si="57"/>
        <v>260.43320399999993</v>
      </c>
      <c r="E485">
        <f t="shared" si="62"/>
        <v>600</v>
      </c>
      <c r="F485">
        <f t="shared" si="58"/>
        <v>43.405533999999989</v>
      </c>
      <c r="G485">
        <f t="shared" si="59"/>
        <v>134.40132357713492</v>
      </c>
      <c r="H485">
        <f t="shared" si="60"/>
        <v>161.92930551462038</v>
      </c>
      <c r="I485">
        <f t="shared" si="61"/>
        <v>8.9960725285626639E-2</v>
      </c>
      <c r="J485">
        <f t="shared" si="63"/>
        <v>21.54309989113176</v>
      </c>
    </row>
    <row r="486" spans="1:10" x14ac:dyDescent="0.15">
      <c r="A486" s="43">
        <v>0.31949074074074074</v>
      </c>
      <c r="B486" s="44">
        <v>16.46</v>
      </c>
      <c r="C486" s="38">
        <f t="shared" si="56"/>
        <v>2.0000000000035101</v>
      </c>
      <c r="D486">
        <f t="shared" si="57"/>
        <v>263.75750899999997</v>
      </c>
      <c r="E486">
        <f t="shared" si="62"/>
        <v>600</v>
      </c>
      <c r="F486">
        <f t="shared" si="58"/>
        <v>43.959584833333324</v>
      </c>
      <c r="G486">
        <f t="shared" si="59"/>
        <v>134.30986823780987</v>
      </c>
      <c r="H486">
        <f t="shared" si="60"/>
        <v>161.81911835880709</v>
      </c>
      <c r="I486">
        <f t="shared" si="61"/>
        <v>8.9899510199495047E-2</v>
      </c>
      <c r="J486">
        <f t="shared" si="63"/>
        <v>21.632999401331254</v>
      </c>
    </row>
    <row r="487" spans="1:10" x14ac:dyDescent="0.15">
      <c r="A487" s="43">
        <v>0.31951388888888888</v>
      </c>
      <c r="B487" s="44">
        <v>16.48</v>
      </c>
      <c r="C487" s="38">
        <f t="shared" si="56"/>
        <v>1.9999999999987139</v>
      </c>
      <c r="D487">
        <f t="shared" si="57"/>
        <v>264.42489599999999</v>
      </c>
      <c r="E487">
        <f t="shared" si="62"/>
        <v>600</v>
      </c>
      <c r="F487">
        <f t="shared" si="58"/>
        <v>44.070815999999994</v>
      </c>
      <c r="G487">
        <f t="shared" si="59"/>
        <v>134.29177798440651</v>
      </c>
      <c r="H487">
        <f t="shared" si="60"/>
        <v>161.79732287277892</v>
      </c>
      <c r="I487">
        <f t="shared" si="61"/>
        <v>8.9887401595930477E-2</v>
      </c>
      <c r="J487">
        <f t="shared" si="63"/>
        <v>21.722886802927185</v>
      </c>
    </row>
    <row r="488" spans="1:10" x14ac:dyDescent="0.15">
      <c r="A488" s="43">
        <v>0.31953703703703701</v>
      </c>
      <c r="B488" s="44">
        <v>16.45</v>
      </c>
      <c r="C488" s="38">
        <f t="shared" si="56"/>
        <v>1.9999999999987139</v>
      </c>
      <c r="D488">
        <f t="shared" si="57"/>
        <v>263.42413124999996</v>
      </c>
      <c r="E488">
        <f t="shared" si="62"/>
        <v>600</v>
      </c>
      <c r="F488">
        <f t="shared" si="58"/>
        <v>43.904021874999991</v>
      </c>
      <c r="G488">
        <f t="shared" si="59"/>
        <v>134.31893865836102</v>
      </c>
      <c r="H488">
        <f t="shared" si="60"/>
        <v>161.83004657633859</v>
      </c>
      <c r="I488">
        <f t="shared" si="61"/>
        <v>8.9905581431241416E-2</v>
      </c>
      <c r="J488">
        <f t="shared" si="63"/>
        <v>21.812792384358428</v>
      </c>
    </row>
    <row r="489" spans="1:10" x14ac:dyDescent="0.15">
      <c r="A489" s="43">
        <v>0.3195601851851852</v>
      </c>
      <c r="B489" s="44">
        <v>16.41</v>
      </c>
      <c r="C489" s="38">
        <f t="shared" si="56"/>
        <v>2.0000000000035101</v>
      </c>
      <c r="D489">
        <f t="shared" si="57"/>
        <v>262.09272524999994</v>
      </c>
      <c r="E489">
        <f t="shared" si="62"/>
        <v>600</v>
      </c>
      <c r="F489">
        <f t="shared" si="58"/>
        <v>43.682120874999988</v>
      </c>
      <c r="G489">
        <f t="shared" si="59"/>
        <v>134.35538796966995</v>
      </c>
      <c r="H489">
        <f t="shared" si="60"/>
        <v>161.87396140924091</v>
      </c>
      <c r="I489">
        <f t="shared" si="61"/>
        <v>8.9929978560847224E-2</v>
      </c>
      <c r="J489">
        <f t="shared" si="63"/>
        <v>21.902722362919274</v>
      </c>
    </row>
    <row r="490" spans="1:10" x14ac:dyDescent="0.15">
      <c r="A490" s="43">
        <v>0.31958333333333333</v>
      </c>
      <c r="B490" s="44">
        <v>16.420000000000002</v>
      </c>
      <c r="C490" s="38">
        <f t="shared" si="56"/>
        <v>1.9999999999987139</v>
      </c>
      <c r="D490">
        <f t="shared" si="57"/>
        <v>262.42526100000003</v>
      </c>
      <c r="E490">
        <f t="shared" si="62"/>
        <v>600</v>
      </c>
      <c r="F490">
        <f t="shared" si="58"/>
        <v>43.737543500000001</v>
      </c>
      <c r="G490">
        <f t="shared" si="59"/>
        <v>134.34625058281549</v>
      </c>
      <c r="H490">
        <f t="shared" si="60"/>
        <v>161.86295250941626</v>
      </c>
      <c r="I490">
        <f t="shared" si="61"/>
        <v>8.9923862505173438E-2</v>
      </c>
      <c r="J490">
        <f t="shared" si="63"/>
        <v>21.992646225424448</v>
      </c>
    </row>
    <row r="491" spans="1:10" x14ac:dyDescent="0.15">
      <c r="A491" s="43">
        <v>0.31960648148148146</v>
      </c>
      <c r="B491" s="44">
        <v>16.41</v>
      </c>
      <c r="C491" s="38">
        <f t="shared" si="56"/>
        <v>1.9999999999987139</v>
      </c>
      <c r="D491">
        <f t="shared" si="57"/>
        <v>262.09272524999994</v>
      </c>
      <c r="E491">
        <f t="shared" si="62"/>
        <v>600</v>
      </c>
      <c r="F491">
        <f t="shared" si="58"/>
        <v>43.682120874999988</v>
      </c>
      <c r="G491">
        <f t="shared" si="59"/>
        <v>134.35538796966995</v>
      </c>
      <c r="H491">
        <f t="shared" si="60"/>
        <v>161.87396140924091</v>
      </c>
      <c r="I491">
        <f t="shared" si="61"/>
        <v>8.9929978560631563E-2</v>
      </c>
      <c r="J491">
        <f t="shared" si="63"/>
        <v>22.082576203985081</v>
      </c>
    </row>
    <row r="492" spans="1:10" x14ac:dyDescent="0.15">
      <c r="A492" s="43">
        <v>0.31962962962962965</v>
      </c>
      <c r="B492" s="44">
        <v>16.420000000000002</v>
      </c>
      <c r="C492" s="38">
        <f t="shared" si="56"/>
        <v>2.0000000000035101</v>
      </c>
      <c r="D492">
        <f t="shared" si="57"/>
        <v>262.42526100000003</v>
      </c>
      <c r="E492">
        <f t="shared" si="62"/>
        <v>600</v>
      </c>
      <c r="F492">
        <f t="shared" si="58"/>
        <v>43.737543500000001</v>
      </c>
      <c r="G492">
        <f t="shared" si="59"/>
        <v>134.34625058281549</v>
      </c>
      <c r="H492">
        <f t="shared" si="60"/>
        <v>161.86295250941626</v>
      </c>
      <c r="I492">
        <f t="shared" si="61"/>
        <v>8.9923862505389071E-2</v>
      </c>
      <c r="J492">
        <f t="shared" si="63"/>
        <v>22.172500066490471</v>
      </c>
    </row>
    <row r="493" spans="1:10" x14ac:dyDescent="0.15">
      <c r="A493" s="43">
        <v>0.31965277777777779</v>
      </c>
      <c r="B493" s="44">
        <v>16.420000000000002</v>
      </c>
      <c r="C493" s="38">
        <f t="shared" si="56"/>
        <v>1.9999999999987139</v>
      </c>
      <c r="D493">
        <f t="shared" si="57"/>
        <v>262.42526100000003</v>
      </c>
      <c r="E493">
        <f t="shared" si="62"/>
        <v>600</v>
      </c>
      <c r="F493">
        <f t="shared" si="58"/>
        <v>43.737543500000001</v>
      </c>
      <c r="G493">
        <f t="shared" si="59"/>
        <v>134.34625058281549</v>
      </c>
      <c r="H493">
        <f t="shared" si="60"/>
        <v>161.86295250941626</v>
      </c>
      <c r="I493">
        <f t="shared" si="61"/>
        <v>8.9923862505173438E-2</v>
      </c>
      <c r="J493">
        <f t="shared" si="63"/>
        <v>22.262423928995645</v>
      </c>
    </row>
    <row r="494" spans="1:10" x14ac:dyDescent="0.15">
      <c r="A494" s="43">
        <v>0.31967592592592592</v>
      </c>
      <c r="B494" s="44">
        <v>16.38</v>
      </c>
      <c r="C494" s="38">
        <f t="shared" si="56"/>
        <v>1.9999999999987139</v>
      </c>
      <c r="D494">
        <f t="shared" si="57"/>
        <v>261.09638100000001</v>
      </c>
      <c r="E494">
        <f t="shared" si="62"/>
        <v>600</v>
      </c>
      <c r="F494">
        <f t="shared" si="58"/>
        <v>43.516063500000001</v>
      </c>
      <c r="G494">
        <f t="shared" si="59"/>
        <v>134.38289976972862</v>
      </c>
      <c r="H494">
        <f t="shared" si="60"/>
        <v>161.90710815629956</v>
      </c>
      <c r="I494">
        <f t="shared" si="61"/>
        <v>8.9948393420108588E-2</v>
      </c>
      <c r="J494">
        <f t="shared" si="63"/>
        <v>22.352372322415754</v>
      </c>
    </row>
    <row r="495" spans="1:10" x14ac:dyDescent="0.15">
      <c r="A495" s="43">
        <v>0.31969907407407411</v>
      </c>
      <c r="B495" s="44">
        <v>16.38</v>
      </c>
      <c r="C495" s="38">
        <f t="shared" si="56"/>
        <v>2.0000000000035101</v>
      </c>
      <c r="D495">
        <f t="shared" si="57"/>
        <v>261.09638100000001</v>
      </c>
      <c r="E495">
        <f t="shared" si="62"/>
        <v>600</v>
      </c>
      <c r="F495">
        <f t="shared" si="58"/>
        <v>43.516063500000001</v>
      </c>
      <c r="G495">
        <f t="shared" si="59"/>
        <v>134.38289976972862</v>
      </c>
      <c r="H495">
        <f t="shared" si="60"/>
        <v>161.90710815629956</v>
      </c>
      <c r="I495">
        <f t="shared" si="61"/>
        <v>8.9948393420324291E-2</v>
      </c>
      <c r="J495">
        <f t="shared" si="63"/>
        <v>22.442320715836079</v>
      </c>
    </row>
    <row r="496" spans="1:10" x14ac:dyDescent="0.15">
      <c r="A496" s="43">
        <v>0.31972222222222224</v>
      </c>
      <c r="B496" s="44">
        <v>16.43</v>
      </c>
      <c r="C496" s="38">
        <f t="shared" si="56"/>
        <v>1.9999999999987139</v>
      </c>
      <c r="D496">
        <f t="shared" si="57"/>
        <v>262.75800725000005</v>
      </c>
      <c r="E496">
        <f t="shared" si="62"/>
        <v>600</v>
      </c>
      <c r="F496">
        <f t="shared" si="58"/>
        <v>43.793001208333344</v>
      </c>
      <c r="G496">
        <f t="shared" si="59"/>
        <v>134.33712987354653</v>
      </c>
      <c r="H496">
        <f t="shared" si="60"/>
        <v>161.85196370306812</v>
      </c>
      <c r="I496">
        <f t="shared" si="61"/>
        <v>8.9917757612757804E-2</v>
      </c>
      <c r="J496">
        <f t="shared" si="63"/>
        <v>22.532238473448835</v>
      </c>
    </row>
    <row r="497" spans="1:10" x14ac:dyDescent="0.15">
      <c r="A497" s="43">
        <v>0.31974537037037037</v>
      </c>
      <c r="B497" s="44">
        <v>16.41</v>
      </c>
      <c r="C497" s="38">
        <f t="shared" si="56"/>
        <v>1.9999999999987139</v>
      </c>
      <c r="D497">
        <f t="shared" si="57"/>
        <v>262.09272524999994</v>
      </c>
      <c r="E497">
        <f t="shared" si="62"/>
        <v>600</v>
      </c>
      <c r="F497">
        <f t="shared" si="58"/>
        <v>43.682120874999988</v>
      </c>
      <c r="G497">
        <f t="shared" si="59"/>
        <v>134.35538796966995</v>
      </c>
      <c r="H497">
        <f t="shared" si="60"/>
        <v>161.87396140924091</v>
      </c>
      <c r="I497">
        <f t="shared" si="61"/>
        <v>8.9929978560631563E-2</v>
      </c>
      <c r="J497">
        <f t="shared" si="63"/>
        <v>22.622168452009468</v>
      </c>
    </row>
    <row r="498" spans="1:10" x14ac:dyDescent="0.15">
      <c r="A498" s="43">
        <v>0.31976851851851851</v>
      </c>
      <c r="B498" s="44">
        <v>16.34</v>
      </c>
      <c r="C498" s="38">
        <f t="shared" si="56"/>
        <v>1.9999999999987139</v>
      </c>
      <c r="D498">
        <f t="shared" si="57"/>
        <v>259.77086899999995</v>
      </c>
      <c r="E498">
        <f t="shared" si="62"/>
        <v>600</v>
      </c>
      <c r="F498">
        <f t="shared" si="58"/>
        <v>43.295144833333325</v>
      </c>
      <c r="G498">
        <f t="shared" si="59"/>
        <v>134.41981307376267</v>
      </c>
      <c r="H498">
        <f t="shared" si="60"/>
        <v>161.95158201658154</v>
      </c>
      <c r="I498">
        <f t="shared" si="61"/>
        <v>8.9973101120265228E-2</v>
      </c>
      <c r="J498">
        <f t="shared" si="63"/>
        <v>22.712141553129733</v>
      </c>
    </row>
    <row r="499" spans="1:10" x14ac:dyDescent="0.15">
      <c r="A499" s="43">
        <v>0.31979166666666664</v>
      </c>
      <c r="B499" s="44">
        <v>16.27</v>
      </c>
      <c r="C499" s="38">
        <f t="shared" si="56"/>
        <v>1.9999999999987139</v>
      </c>
      <c r="D499">
        <f t="shared" si="57"/>
        <v>257.45932725</v>
      </c>
      <c r="E499">
        <f t="shared" si="62"/>
        <v>600</v>
      </c>
      <c r="F499">
        <f t="shared" si="58"/>
        <v>42.909887875000003</v>
      </c>
      <c r="G499">
        <f t="shared" si="59"/>
        <v>134.48503871666361</v>
      </c>
      <c r="H499">
        <f t="shared" si="60"/>
        <v>162.03016712851039</v>
      </c>
      <c r="I499">
        <f t="shared" si="61"/>
        <v>9.0016759515781211E-2</v>
      </c>
      <c r="J499">
        <f t="shared" si="63"/>
        <v>22.802158312645513</v>
      </c>
    </row>
    <row r="500" spans="1:10" x14ac:dyDescent="0.15">
      <c r="A500" s="43">
        <v>0.31982638888888887</v>
      </c>
      <c r="B500" s="44">
        <v>16.23</v>
      </c>
      <c r="C500" s="38">
        <f t="shared" si="56"/>
        <v>3.000000000000469</v>
      </c>
      <c r="D500">
        <f t="shared" si="57"/>
        <v>256.14307725000003</v>
      </c>
      <c r="E500">
        <f t="shared" si="62"/>
        <v>600</v>
      </c>
      <c r="F500">
        <f t="shared" si="58"/>
        <v>42.690512875000003</v>
      </c>
      <c r="G500">
        <f t="shared" si="59"/>
        <v>134.52266434947938</v>
      </c>
      <c r="H500">
        <f t="shared" si="60"/>
        <v>162.07549921624022</v>
      </c>
      <c r="I500">
        <f t="shared" si="61"/>
        <v>0.13506291601355463</v>
      </c>
      <c r="J500">
        <f t="shared" si="63"/>
        <v>22.93722122865907</v>
      </c>
    </row>
    <row r="501" spans="1:10" x14ac:dyDescent="0.15">
      <c r="A501" s="43">
        <v>0.31984953703703706</v>
      </c>
      <c r="B501" s="44">
        <v>16.190000000000001</v>
      </c>
      <c r="C501" s="38">
        <f t="shared" si="56"/>
        <v>2.0000000000035101</v>
      </c>
      <c r="D501">
        <f t="shared" si="57"/>
        <v>254.83019525</v>
      </c>
      <c r="E501">
        <f t="shared" si="62"/>
        <v>600</v>
      </c>
      <c r="F501">
        <f t="shared" si="58"/>
        <v>42.471699208333334</v>
      </c>
      <c r="G501">
        <f t="shared" si="59"/>
        <v>134.56054394297192</v>
      </c>
      <c r="H501">
        <f t="shared" si="60"/>
        <v>162.12113728068906</v>
      </c>
      <c r="I501">
        <f t="shared" si="61"/>
        <v>9.0067298489429765E-2</v>
      </c>
      <c r="J501">
        <f t="shared" si="63"/>
        <v>23.027288527148499</v>
      </c>
    </row>
    <row r="502" spans="1:10" x14ac:dyDescent="0.15">
      <c r="A502" s="43">
        <v>0.31987268518518519</v>
      </c>
      <c r="B502" s="44">
        <v>16.13</v>
      </c>
      <c r="C502" s="38">
        <f t="shared" si="56"/>
        <v>1.9999999999987139</v>
      </c>
      <c r="D502">
        <f t="shared" si="57"/>
        <v>252.86718724999997</v>
      </c>
      <c r="E502">
        <f t="shared" si="62"/>
        <v>600</v>
      </c>
      <c r="F502">
        <f t="shared" si="58"/>
        <v>42.144531208333333</v>
      </c>
      <c r="G502">
        <f t="shared" si="59"/>
        <v>134.61783362265359</v>
      </c>
      <c r="H502">
        <f t="shared" si="60"/>
        <v>162.1901609911489</v>
      </c>
      <c r="I502">
        <f t="shared" si="61"/>
        <v>9.010564499502477E-2</v>
      </c>
      <c r="J502">
        <f t="shared" si="63"/>
        <v>23.117394172143523</v>
      </c>
    </row>
    <row r="503" spans="1:10" x14ac:dyDescent="0.15">
      <c r="A503" s="43">
        <v>0.31989583333333332</v>
      </c>
      <c r="B503" s="44">
        <v>16.260000000000002</v>
      </c>
      <c r="C503" s="38">
        <f t="shared" si="56"/>
        <v>1.9999999999987139</v>
      </c>
      <c r="D503">
        <f t="shared" si="57"/>
        <v>257.12994900000012</v>
      </c>
      <c r="E503">
        <f t="shared" si="62"/>
        <v>600</v>
      </c>
      <c r="F503">
        <f t="shared" si="58"/>
        <v>42.854991500000025</v>
      </c>
      <c r="G503">
        <f t="shared" si="59"/>
        <v>134.49442116857659</v>
      </c>
      <c r="H503">
        <f t="shared" si="60"/>
        <v>162.04147128744168</v>
      </c>
      <c r="I503">
        <f t="shared" si="61"/>
        <v>9.0023039604076385E-2</v>
      </c>
      <c r="J503">
        <f t="shared" si="63"/>
        <v>23.2074172117476</v>
      </c>
    </row>
    <row r="504" spans="1:10" x14ac:dyDescent="0.15">
      <c r="A504" s="43">
        <v>0.31991898148148151</v>
      </c>
      <c r="B504" s="44">
        <v>16.27</v>
      </c>
      <c r="C504" s="38">
        <f t="shared" si="56"/>
        <v>2.0000000000035101</v>
      </c>
      <c r="D504">
        <f t="shared" si="57"/>
        <v>257.45932725</v>
      </c>
      <c r="E504">
        <f t="shared" si="62"/>
        <v>600</v>
      </c>
      <c r="F504">
        <f t="shared" si="58"/>
        <v>42.909887875000003</v>
      </c>
      <c r="G504">
        <f t="shared" si="59"/>
        <v>134.48503871666361</v>
      </c>
      <c r="H504">
        <f t="shared" si="60"/>
        <v>162.03016712851039</v>
      </c>
      <c r="I504">
        <f t="shared" si="61"/>
        <v>9.001675951599708E-2</v>
      </c>
      <c r="J504">
        <f t="shared" si="63"/>
        <v>23.297433971263597</v>
      </c>
    </row>
    <row r="505" spans="1:10" x14ac:dyDescent="0.15">
      <c r="A505" s="43">
        <v>0.31994212962962965</v>
      </c>
      <c r="B505" s="44">
        <v>16.010000000000002</v>
      </c>
      <c r="C505" s="38">
        <f t="shared" si="56"/>
        <v>1.9999999999987139</v>
      </c>
      <c r="D505">
        <f t="shared" si="57"/>
        <v>248.96390525000004</v>
      </c>
      <c r="E505">
        <f t="shared" si="62"/>
        <v>600</v>
      </c>
      <c r="F505">
        <f t="shared" si="58"/>
        <v>41.493984208333337</v>
      </c>
      <c r="G505">
        <f t="shared" si="59"/>
        <v>134.73407286026875</v>
      </c>
      <c r="H505">
        <f t="shared" si="60"/>
        <v>162.33020826538404</v>
      </c>
      <c r="I505">
        <f t="shared" si="61"/>
        <v>9.0183449036266475E-2</v>
      </c>
      <c r="J505">
        <f t="shared" si="63"/>
        <v>23.387617420299865</v>
      </c>
    </row>
    <row r="506" spans="1:10" x14ac:dyDescent="0.15">
      <c r="A506" s="43">
        <v>0.31996527777777778</v>
      </c>
      <c r="B506" s="44">
        <v>16.149999999999999</v>
      </c>
      <c r="C506" s="38">
        <f t="shared" si="56"/>
        <v>1.9999999999987139</v>
      </c>
      <c r="D506">
        <f t="shared" si="57"/>
        <v>253.52068124999994</v>
      </c>
      <c r="E506">
        <f t="shared" si="62"/>
        <v>600</v>
      </c>
      <c r="F506">
        <f t="shared" si="58"/>
        <v>42.253446874999987</v>
      </c>
      <c r="G506">
        <f t="shared" si="59"/>
        <v>134.59867480515746</v>
      </c>
      <c r="H506">
        <f t="shared" si="60"/>
        <v>162.16707807850298</v>
      </c>
      <c r="I506">
        <f t="shared" si="61"/>
        <v>9.009282115466595E-2</v>
      </c>
      <c r="J506">
        <f t="shared" si="63"/>
        <v>23.477710241454531</v>
      </c>
    </row>
    <row r="507" spans="1:10" x14ac:dyDescent="0.15">
      <c r="A507" s="43">
        <v>0.31998842592592591</v>
      </c>
      <c r="B507" s="44">
        <v>16.14</v>
      </c>
      <c r="C507" s="38">
        <f t="shared" si="56"/>
        <v>1.9999999999987139</v>
      </c>
      <c r="D507">
        <f t="shared" si="57"/>
        <v>253.19382900000002</v>
      </c>
      <c r="E507">
        <f t="shared" si="62"/>
        <v>600</v>
      </c>
      <c r="F507">
        <f t="shared" si="58"/>
        <v>42.198971500000006</v>
      </c>
      <c r="G507">
        <f t="shared" si="59"/>
        <v>134.60824646662786</v>
      </c>
      <c r="H507">
        <f t="shared" si="60"/>
        <v>162.17861020075648</v>
      </c>
      <c r="I507">
        <f t="shared" si="61"/>
        <v>9.0099227889251218E-2</v>
      </c>
      <c r="J507">
        <f t="shared" si="63"/>
        <v>23.567809469343782</v>
      </c>
    </row>
    <row r="508" spans="1:10" x14ac:dyDescent="0.15">
      <c r="A508" s="43">
        <v>0.32001157407407405</v>
      </c>
      <c r="B508" s="44">
        <v>16.07</v>
      </c>
      <c r="C508" s="38">
        <f t="shared" si="56"/>
        <v>1.9999999999987139</v>
      </c>
      <c r="D508">
        <f t="shared" si="57"/>
        <v>250.91175725000002</v>
      </c>
      <c r="E508">
        <f t="shared" si="62"/>
        <v>600</v>
      </c>
      <c r="F508">
        <f t="shared" si="58"/>
        <v>41.818626208333335</v>
      </c>
      <c r="G508">
        <f t="shared" si="59"/>
        <v>134.67567960220242</v>
      </c>
      <c r="H508">
        <f t="shared" si="60"/>
        <v>162.25985494241257</v>
      </c>
      <c r="I508">
        <f t="shared" si="61"/>
        <v>9.0144363856837911E-2</v>
      </c>
      <c r="J508">
        <f t="shared" si="63"/>
        <v>23.657953833200619</v>
      </c>
    </row>
    <row r="509" spans="1:10" x14ac:dyDescent="0.15">
      <c r="A509" s="43">
        <v>0.32003472222222223</v>
      </c>
      <c r="B509" s="44">
        <v>15.76</v>
      </c>
      <c r="C509" s="38">
        <f t="shared" si="56"/>
        <v>2.0000000000035101</v>
      </c>
      <c r="D509">
        <f t="shared" si="57"/>
        <v>240.92942399999998</v>
      </c>
      <c r="E509">
        <f t="shared" si="62"/>
        <v>600</v>
      </c>
      <c r="F509">
        <f t="shared" si="58"/>
        <v>40.154903999999995</v>
      </c>
      <c r="G509">
        <f t="shared" si="59"/>
        <v>134.98307072896637</v>
      </c>
      <c r="H509">
        <f t="shared" si="60"/>
        <v>162.63020569754985</v>
      </c>
      <c r="I509">
        <f t="shared" si="61"/>
        <v>9.0350114276575147E-2</v>
      </c>
      <c r="J509">
        <f t="shared" si="63"/>
        <v>23.748303947477194</v>
      </c>
    </row>
    <row r="510" spans="1:10" x14ac:dyDescent="0.15">
      <c r="A510" s="43">
        <v>0.32005787037037037</v>
      </c>
      <c r="B510" s="44">
        <v>16.11</v>
      </c>
      <c r="C510" s="38">
        <f t="shared" si="56"/>
        <v>1.9999999999987139</v>
      </c>
      <c r="D510">
        <f t="shared" si="57"/>
        <v>252.21453524999995</v>
      </c>
      <c r="E510">
        <f t="shared" si="62"/>
        <v>600</v>
      </c>
      <c r="F510">
        <f t="shared" si="58"/>
        <v>42.035755874999992</v>
      </c>
      <c r="G510">
        <f t="shared" si="59"/>
        <v>134.6370542509583</v>
      </c>
      <c r="H510">
        <f t="shared" si="60"/>
        <v>162.21331837464857</v>
      </c>
      <c r="I510">
        <f t="shared" si="61"/>
        <v>9.0118510208080149E-2</v>
      </c>
      <c r="J510">
        <f t="shared" si="63"/>
        <v>23.838422457685272</v>
      </c>
    </row>
    <row r="511" spans="1:10" x14ac:dyDescent="0.15">
      <c r="A511" s="43">
        <v>0.3200810185185185</v>
      </c>
      <c r="B511" s="44">
        <v>16</v>
      </c>
      <c r="C511" s="38">
        <f t="shared" si="56"/>
        <v>1.9999999999987139</v>
      </c>
      <c r="D511">
        <f t="shared" si="57"/>
        <v>248.64</v>
      </c>
      <c r="E511">
        <f t="shared" si="62"/>
        <v>600</v>
      </c>
      <c r="F511">
        <f t="shared" si="58"/>
        <v>41.44</v>
      </c>
      <c r="G511">
        <f t="shared" si="59"/>
        <v>134.74385764607999</v>
      </c>
      <c r="H511">
        <f t="shared" si="60"/>
        <v>162.34199716395179</v>
      </c>
      <c r="I511">
        <f t="shared" si="61"/>
        <v>9.0189998424359666E-2</v>
      </c>
      <c r="J511">
        <f t="shared" si="63"/>
        <v>23.928612456109633</v>
      </c>
    </row>
    <row r="512" spans="1:10" x14ac:dyDescent="0.15">
      <c r="A512" s="43">
        <v>0.32010416666666669</v>
      </c>
      <c r="B512" s="44">
        <v>15.93</v>
      </c>
      <c r="C512" s="38">
        <f t="shared" si="56"/>
        <v>2.0000000000035101</v>
      </c>
      <c r="D512">
        <f t="shared" si="57"/>
        <v>246.37855724999997</v>
      </c>
      <c r="E512">
        <f t="shared" si="62"/>
        <v>600</v>
      </c>
      <c r="F512">
        <f t="shared" si="58"/>
        <v>41.063092874999995</v>
      </c>
      <c r="G512">
        <f t="shared" si="59"/>
        <v>134.81276633283451</v>
      </c>
      <c r="H512">
        <f t="shared" si="60"/>
        <v>162.42501967811387</v>
      </c>
      <c r="I512">
        <f t="shared" si="61"/>
        <v>9.0236122043554967E-2</v>
      </c>
      <c r="J512">
        <f t="shared" si="63"/>
        <v>24.01884857815319</v>
      </c>
    </row>
    <row r="513" spans="1:10" x14ac:dyDescent="0.15">
      <c r="A513" s="43">
        <v>0.32012731481481482</v>
      </c>
      <c r="B513" s="44">
        <v>15.93</v>
      </c>
      <c r="C513" s="38">
        <f t="shared" si="56"/>
        <v>1.9999999999987139</v>
      </c>
      <c r="D513">
        <f t="shared" si="57"/>
        <v>246.37855724999997</v>
      </c>
      <c r="E513">
        <f t="shared" si="62"/>
        <v>600</v>
      </c>
      <c r="F513">
        <f t="shared" si="58"/>
        <v>41.063092874999995</v>
      </c>
      <c r="G513">
        <f t="shared" si="59"/>
        <v>134.81276633283451</v>
      </c>
      <c r="H513">
        <f t="shared" si="60"/>
        <v>162.42501967811387</v>
      </c>
      <c r="I513">
        <f t="shared" si="61"/>
        <v>9.0236122043338571E-2</v>
      </c>
      <c r="J513">
        <f t="shared" si="63"/>
        <v>24.109084700196529</v>
      </c>
    </row>
    <row r="514" spans="1:10" x14ac:dyDescent="0.15">
      <c r="A514" s="43">
        <v>0.32015046296296296</v>
      </c>
      <c r="B514" s="44">
        <v>15.99</v>
      </c>
      <c r="C514" s="38">
        <f t="shared" si="56"/>
        <v>1.9999999999987139</v>
      </c>
      <c r="D514">
        <f t="shared" si="57"/>
        <v>248.31630525</v>
      </c>
      <c r="E514">
        <f t="shared" si="62"/>
        <v>600</v>
      </c>
      <c r="F514">
        <f t="shared" si="58"/>
        <v>41.386050875000002</v>
      </c>
      <c r="G514">
        <f t="shared" si="59"/>
        <v>134.75365734286245</v>
      </c>
      <c r="H514">
        <f t="shared" si="60"/>
        <v>162.35380402754512</v>
      </c>
      <c r="I514">
        <f t="shared" si="61"/>
        <v>9.019655779302263E-2</v>
      </c>
      <c r="J514">
        <f t="shared" si="63"/>
        <v>24.199281257989551</v>
      </c>
    </row>
    <row r="515" spans="1:10" x14ac:dyDescent="0.15">
      <c r="A515" s="43">
        <v>0.32017361111111109</v>
      </c>
      <c r="B515" s="44">
        <v>16.05</v>
      </c>
      <c r="C515" s="38">
        <f t="shared" si="56"/>
        <v>1.9999999999987139</v>
      </c>
      <c r="D515">
        <f t="shared" si="57"/>
        <v>250.26163124999999</v>
      </c>
      <c r="E515">
        <f t="shared" si="62"/>
        <v>600</v>
      </c>
      <c r="F515">
        <f t="shared" si="58"/>
        <v>41.710271874999997</v>
      </c>
      <c r="G515">
        <f t="shared" si="59"/>
        <v>134.69508365732534</v>
      </c>
      <c r="H515">
        <f t="shared" si="60"/>
        <v>162.28323332207873</v>
      </c>
      <c r="I515">
        <f t="shared" si="61"/>
        <v>9.0157351845541314E-2</v>
      </c>
      <c r="J515">
        <f t="shared" si="63"/>
        <v>24.289438609835091</v>
      </c>
    </row>
    <row r="516" spans="1:10" x14ac:dyDescent="0.15">
      <c r="A516" s="43">
        <v>0.32019675925925922</v>
      </c>
      <c r="B516" s="44">
        <v>16.510000000000002</v>
      </c>
      <c r="C516" s="38">
        <f t="shared" ref="C516:C579" si="64">(A516-A515)*3600*24</f>
        <v>1.9999999999987139</v>
      </c>
      <c r="D516">
        <f t="shared" ref="D516:D579" si="65">1.0525*B516^2-1.3*B516</f>
        <v>265.42755525000007</v>
      </c>
      <c r="E516">
        <f t="shared" si="62"/>
        <v>600</v>
      </c>
      <c r="F516">
        <f t="shared" ref="F516:F579" si="66">D516/E516*100</f>
        <v>44.237925875000009</v>
      </c>
      <c r="G516">
        <f t="shared" ref="G516:G579" si="67">IF(F516&gt;5,(60.88*(F516/100)^2-80.699*(F516/100)+247.56)*E516/1000,0)</f>
        <v>134.26476971520557</v>
      </c>
      <c r="H516">
        <f t="shared" ref="H516:H579" si="68">G516/0.83</f>
        <v>161.76478278940431</v>
      </c>
      <c r="I516">
        <f t="shared" ref="I516:I579" si="69">H516*C516/3600</f>
        <v>8.9869323771833487E-2</v>
      </c>
      <c r="J516">
        <f t="shared" si="63"/>
        <v>24.379307933606924</v>
      </c>
    </row>
    <row r="517" spans="1:10" x14ac:dyDescent="0.15">
      <c r="A517" s="43">
        <v>0.32021990740740741</v>
      </c>
      <c r="B517" s="44">
        <v>16.170000000000002</v>
      </c>
      <c r="C517" s="38">
        <f t="shared" si="64"/>
        <v>2.0000000000035101</v>
      </c>
      <c r="D517">
        <f t="shared" si="65"/>
        <v>254.17501725000005</v>
      </c>
      <c r="E517">
        <f t="shared" ref="E517:E580" si="70">E516</f>
        <v>600</v>
      </c>
      <c r="F517">
        <f t="shared" si="66"/>
        <v>42.362502875000004</v>
      </c>
      <c r="G517">
        <f t="shared" si="67"/>
        <v>134.57957813345729</v>
      </c>
      <c r="H517">
        <f t="shared" si="68"/>
        <v>162.14407004031</v>
      </c>
      <c r="I517">
        <f t="shared" si="69"/>
        <v>9.0080038911441423E-2</v>
      </c>
      <c r="J517">
        <f t="shared" si="63"/>
        <v>24.469387972518366</v>
      </c>
    </row>
    <row r="518" spans="1:10" x14ac:dyDescent="0.15">
      <c r="A518" s="43">
        <v>0.32024305555555554</v>
      </c>
      <c r="B518" s="44">
        <v>16.18</v>
      </c>
      <c r="C518" s="38">
        <f t="shared" si="64"/>
        <v>1.9999999999987139</v>
      </c>
      <c r="D518">
        <f t="shared" si="65"/>
        <v>254.502501</v>
      </c>
      <c r="E518">
        <f t="shared" si="70"/>
        <v>600</v>
      </c>
      <c r="F518">
        <f t="shared" si="66"/>
        <v>42.417083499999997</v>
      </c>
      <c r="G518">
        <f t="shared" si="67"/>
        <v>134.5700532070822</v>
      </c>
      <c r="H518">
        <f t="shared" si="68"/>
        <v>162.13259422540025</v>
      </c>
      <c r="I518">
        <f t="shared" si="69"/>
        <v>9.007366345849778E-2</v>
      </c>
      <c r="J518">
        <f t="shared" ref="J518:J581" si="71">J517+I518</f>
        <v>24.559461635976863</v>
      </c>
    </row>
    <row r="519" spans="1:10" x14ac:dyDescent="0.15">
      <c r="A519" s="43">
        <v>0.32026620370370368</v>
      </c>
      <c r="B519" s="44">
        <v>16.190000000000001</v>
      </c>
      <c r="C519" s="38">
        <f t="shared" si="64"/>
        <v>1.9999999999987139</v>
      </c>
      <c r="D519">
        <f t="shared" si="65"/>
        <v>254.83019525</v>
      </c>
      <c r="E519">
        <f t="shared" si="70"/>
        <v>600</v>
      </c>
      <c r="F519">
        <f t="shared" si="66"/>
        <v>42.471699208333334</v>
      </c>
      <c r="G519">
        <f t="shared" si="67"/>
        <v>134.56054394297192</v>
      </c>
      <c r="H519">
        <f t="shared" si="68"/>
        <v>162.12113728068906</v>
      </c>
      <c r="I519">
        <f t="shared" si="69"/>
        <v>9.0067298489213785E-2</v>
      </c>
      <c r="J519">
        <f t="shared" si="71"/>
        <v>24.649528934466076</v>
      </c>
    </row>
    <row r="520" spans="1:10" x14ac:dyDescent="0.15">
      <c r="A520" s="43">
        <v>0.32028935185185187</v>
      </c>
      <c r="B520" s="44">
        <v>16.22</v>
      </c>
      <c r="C520" s="38">
        <f t="shared" si="64"/>
        <v>2.0000000000035101</v>
      </c>
      <c r="D520">
        <f t="shared" si="65"/>
        <v>255.81454099999996</v>
      </c>
      <c r="E520">
        <f t="shared" si="70"/>
        <v>600</v>
      </c>
      <c r="F520">
        <f t="shared" si="66"/>
        <v>42.635756833333325</v>
      </c>
      <c r="G520">
        <f t="shared" si="67"/>
        <v>134.53211054431273</v>
      </c>
      <c r="H520">
        <f t="shared" si="68"/>
        <v>162.08688017387075</v>
      </c>
      <c r="I520">
        <f t="shared" si="69"/>
        <v>9.0048266763419565E-2</v>
      </c>
      <c r="J520">
        <f t="shared" si="71"/>
        <v>24.739577201229494</v>
      </c>
    </row>
    <row r="521" spans="1:10" x14ac:dyDescent="0.15">
      <c r="A521" s="43">
        <v>0.3203125</v>
      </c>
      <c r="B521" s="44">
        <v>16.23</v>
      </c>
      <c r="C521" s="38">
        <f t="shared" si="64"/>
        <v>1.9999999999987139</v>
      </c>
      <c r="D521">
        <f t="shared" si="65"/>
        <v>256.14307725000003</v>
      </c>
      <c r="E521">
        <f t="shared" si="70"/>
        <v>600</v>
      </c>
      <c r="F521">
        <f t="shared" si="66"/>
        <v>42.690512875000003</v>
      </c>
      <c r="G521">
        <f t="shared" si="67"/>
        <v>134.52266434947938</v>
      </c>
      <c r="H521">
        <f t="shared" si="68"/>
        <v>162.07549921624022</v>
      </c>
      <c r="I521">
        <f t="shared" si="69"/>
        <v>9.0041944008964439E-2</v>
      </c>
      <c r="J521">
        <f t="shared" si="71"/>
        <v>24.829619145238457</v>
      </c>
    </row>
    <row r="522" spans="1:10" x14ac:dyDescent="0.15">
      <c r="A522" s="43">
        <v>0.32033564814814813</v>
      </c>
      <c r="B522" s="44">
        <v>16.25</v>
      </c>
      <c r="C522" s="38">
        <f t="shared" si="64"/>
        <v>1.9999999999987139</v>
      </c>
      <c r="D522">
        <f t="shared" si="65"/>
        <v>256.80078125</v>
      </c>
      <c r="E522">
        <f t="shared" si="70"/>
        <v>600</v>
      </c>
      <c r="F522">
        <f t="shared" si="66"/>
        <v>42.800130208333329</v>
      </c>
      <c r="G522">
        <f t="shared" si="67"/>
        <v>134.50381961946817</v>
      </c>
      <c r="H522">
        <f t="shared" si="68"/>
        <v>162.05279472225081</v>
      </c>
      <c r="I522">
        <f t="shared" si="69"/>
        <v>9.002933040119257E-2</v>
      </c>
      <c r="J522">
        <f t="shared" si="71"/>
        <v>24.919648475639651</v>
      </c>
    </row>
    <row r="523" spans="1:10" x14ac:dyDescent="0.15">
      <c r="A523" s="43">
        <v>0.32035879629629632</v>
      </c>
      <c r="B523" s="44">
        <v>16.260000000000002</v>
      </c>
      <c r="C523" s="38">
        <f t="shared" si="64"/>
        <v>2.0000000000035101</v>
      </c>
      <c r="D523">
        <f t="shared" si="65"/>
        <v>257.12994900000012</v>
      </c>
      <c r="E523">
        <f t="shared" si="70"/>
        <v>600</v>
      </c>
      <c r="F523">
        <f t="shared" si="66"/>
        <v>42.854991500000025</v>
      </c>
      <c r="G523">
        <f t="shared" si="67"/>
        <v>134.49442116857659</v>
      </c>
      <c r="H523">
        <f t="shared" si="68"/>
        <v>162.04147128744168</v>
      </c>
      <c r="I523">
        <f t="shared" si="69"/>
        <v>9.0023039604292254E-2</v>
      </c>
      <c r="J523">
        <f t="shared" si="71"/>
        <v>25.009671515243944</v>
      </c>
    </row>
    <row r="524" spans="1:10" x14ac:dyDescent="0.15">
      <c r="A524" s="43">
        <v>0.32038194444444446</v>
      </c>
      <c r="B524" s="44">
        <v>16.28</v>
      </c>
      <c r="C524" s="38">
        <f t="shared" si="64"/>
        <v>1.9999999999987139</v>
      </c>
      <c r="D524">
        <f t="shared" si="65"/>
        <v>257.78891600000003</v>
      </c>
      <c r="E524">
        <f t="shared" si="70"/>
        <v>600</v>
      </c>
      <c r="F524">
        <f t="shared" si="66"/>
        <v>42.964819333333338</v>
      </c>
      <c r="G524">
        <f t="shared" si="67"/>
        <v>134.47567230593978</v>
      </c>
      <c r="H524">
        <f t="shared" si="68"/>
        <v>162.018882296313</v>
      </c>
      <c r="I524">
        <f t="shared" si="69"/>
        <v>9.0010490164560447E-2</v>
      </c>
      <c r="J524">
        <f t="shared" si="71"/>
        <v>25.099682005408503</v>
      </c>
    </row>
    <row r="525" spans="1:10" x14ac:dyDescent="0.15">
      <c r="A525" s="43">
        <v>0.32040509259259259</v>
      </c>
      <c r="B525" s="44">
        <v>16.260000000000002</v>
      </c>
      <c r="C525" s="38">
        <f t="shared" si="64"/>
        <v>1.9999999999987139</v>
      </c>
      <c r="D525">
        <f t="shared" si="65"/>
        <v>257.12994900000012</v>
      </c>
      <c r="E525">
        <f t="shared" si="70"/>
        <v>600</v>
      </c>
      <c r="F525">
        <f t="shared" si="66"/>
        <v>42.854991500000025</v>
      </c>
      <c r="G525">
        <f t="shared" si="67"/>
        <v>134.49442116857659</v>
      </c>
      <c r="H525">
        <f t="shared" si="68"/>
        <v>162.04147128744168</v>
      </c>
      <c r="I525">
        <f t="shared" si="69"/>
        <v>9.0023039604076385E-2</v>
      </c>
      <c r="J525">
        <f t="shared" si="71"/>
        <v>25.18970504501258</v>
      </c>
    </row>
    <row r="526" spans="1:10" x14ac:dyDescent="0.15">
      <c r="A526" s="43">
        <v>0.32042824074074078</v>
      </c>
      <c r="B526" s="44">
        <v>16.239999999999998</v>
      </c>
      <c r="C526" s="38">
        <f t="shared" si="64"/>
        <v>2.0000000000035101</v>
      </c>
      <c r="D526">
        <f t="shared" si="65"/>
        <v>256.47182399999991</v>
      </c>
      <c r="E526">
        <f t="shared" si="70"/>
        <v>600</v>
      </c>
      <c r="F526">
        <f t="shared" si="66"/>
        <v>42.745303999999983</v>
      </c>
      <c r="G526">
        <f t="shared" si="67"/>
        <v>134.51323402715465</v>
      </c>
      <c r="H526">
        <f t="shared" si="68"/>
        <v>162.06413738211404</v>
      </c>
      <c r="I526">
        <f t="shared" si="69"/>
        <v>9.0035631879110248E-2</v>
      </c>
      <c r="J526">
        <f t="shared" si="71"/>
        <v>25.279740676891691</v>
      </c>
    </row>
    <row r="527" spans="1:10" x14ac:dyDescent="0.15">
      <c r="A527" s="43">
        <v>0.32045138888888891</v>
      </c>
      <c r="B527" s="44">
        <v>15.86</v>
      </c>
      <c r="C527" s="38">
        <f t="shared" si="64"/>
        <v>1.9999999999987139</v>
      </c>
      <c r="D527">
        <f t="shared" si="65"/>
        <v>244.12742900000001</v>
      </c>
      <c r="E527">
        <f t="shared" si="70"/>
        <v>600</v>
      </c>
      <c r="F527">
        <f t="shared" si="66"/>
        <v>40.687904833333334</v>
      </c>
      <c r="G527">
        <f t="shared" si="67"/>
        <v>134.88239146180953</v>
      </c>
      <c r="H527">
        <f t="shared" si="68"/>
        <v>162.50890537567415</v>
      </c>
      <c r="I527">
        <f t="shared" si="69"/>
        <v>9.02827252086498E-2</v>
      </c>
      <c r="J527">
        <f t="shared" si="71"/>
        <v>25.37002340210034</v>
      </c>
    </row>
    <row r="528" spans="1:10" x14ac:dyDescent="0.15">
      <c r="A528" s="43">
        <v>0.32047453703703704</v>
      </c>
      <c r="B528" s="44">
        <v>16.28</v>
      </c>
      <c r="C528" s="38">
        <f t="shared" si="64"/>
        <v>1.9999999999987139</v>
      </c>
      <c r="D528">
        <f t="shared" si="65"/>
        <v>257.78891600000003</v>
      </c>
      <c r="E528">
        <f t="shared" si="70"/>
        <v>600</v>
      </c>
      <c r="F528">
        <f t="shared" si="66"/>
        <v>42.964819333333338</v>
      </c>
      <c r="G528">
        <f t="shared" si="67"/>
        <v>134.47567230593978</v>
      </c>
      <c r="H528">
        <f t="shared" si="68"/>
        <v>162.018882296313</v>
      </c>
      <c r="I528">
        <f t="shared" si="69"/>
        <v>9.0010490164560447E-2</v>
      </c>
      <c r="J528">
        <f t="shared" si="71"/>
        <v>25.460033892264899</v>
      </c>
    </row>
    <row r="529" spans="1:10" x14ac:dyDescent="0.15">
      <c r="A529" s="43">
        <v>0.32049768518518518</v>
      </c>
      <c r="B529" s="44">
        <v>16.28</v>
      </c>
      <c r="C529" s="38">
        <f t="shared" si="64"/>
        <v>1.9999999999987139</v>
      </c>
      <c r="D529">
        <f t="shared" si="65"/>
        <v>257.78891600000003</v>
      </c>
      <c r="E529">
        <f t="shared" si="70"/>
        <v>600</v>
      </c>
      <c r="F529">
        <f t="shared" si="66"/>
        <v>42.964819333333338</v>
      </c>
      <c r="G529">
        <f t="shared" si="67"/>
        <v>134.47567230593978</v>
      </c>
      <c r="H529">
        <f t="shared" si="68"/>
        <v>162.018882296313</v>
      </c>
      <c r="I529">
        <f t="shared" si="69"/>
        <v>9.0010490164560447E-2</v>
      </c>
      <c r="J529">
        <f t="shared" si="71"/>
        <v>25.550044382429459</v>
      </c>
    </row>
    <row r="530" spans="1:10" x14ac:dyDescent="0.15">
      <c r="A530" s="43">
        <v>0.3205324074074074</v>
      </c>
      <c r="B530" s="44">
        <v>16.3</v>
      </c>
      <c r="C530" s="38">
        <f t="shared" si="64"/>
        <v>3.000000000000469</v>
      </c>
      <c r="D530">
        <f t="shared" si="65"/>
        <v>258.44872500000002</v>
      </c>
      <c r="E530">
        <f t="shared" si="70"/>
        <v>600</v>
      </c>
      <c r="F530">
        <f t="shared" si="66"/>
        <v>43.074787500000006</v>
      </c>
      <c r="G530">
        <f t="shared" si="67"/>
        <v>134.45698777703697</v>
      </c>
      <c r="H530">
        <f t="shared" si="68"/>
        <v>161.99637081570719</v>
      </c>
      <c r="I530">
        <f t="shared" si="69"/>
        <v>0.13499697567977709</v>
      </c>
      <c r="J530">
        <f t="shared" si="71"/>
        <v>25.685041358109235</v>
      </c>
    </row>
    <row r="531" spans="1:10" x14ac:dyDescent="0.15">
      <c r="A531" s="43">
        <v>0.32055555555555554</v>
      </c>
      <c r="B531" s="44">
        <v>16.260000000000002</v>
      </c>
      <c r="C531" s="38">
        <f t="shared" si="64"/>
        <v>1.9999999999987139</v>
      </c>
      <c r="D531">
        <f t="shared" si="65"/>
        <v>257.12994900000012</v>
      </c>
      <c r="E531">
        <f t="shared" si="70"/>
        <v>600</v>
      </c>
      <c r="F531">
        <f t="shared" si="66"/>
        <v>42.854991500000025</v>
      </c>
      <c r="G531">
        <f t="shared" si="67"/>
        <v>134.49442116857659</v>
      </c>
      <c r="H531">
        <f t="shared" si="68"/>
        <v>162.04147128744168</v>
      </c>
      <c r="I531">
        <f t="shared" si="69"/>
        <v>9.0023039604076385E-2</v>
      </c>
      <c r="J531">
        <f t="shared" si="71"/>
        <v>25.775064397713312</v>
      </c>
    </row>
    <row r="532" spans="1:10" x14ac:dyDescent="0.15">
      <c r="A532" s="43">
        <v>0.32057870370370373</v>
      </c>
      <c r="B532" s="44">
        <v>16.239999999999998</v>
      </c>
      <c r="C532" s="38">
        <f t="shared" si="64"/>
        <v>2.0000000000035101</v>
      </c>
      <c r="D532">
        <f t="shared" si="65"/>
        <v>256.47182399999991</v>
      </c>
      <c r="E532">
        <f t="shared" si="70"/>
        <v>600</v>
      </c>
      <c r="F532">
        <f t="shared" si="66"/>
        <v>42.745303999999983</v>
      </c>
      <c r="G532">
        <f t="shared" si="67"/>
        <v>134.51323402715465</v>
      </c>
      <c r="H532">
        <f t="shared" si="68"/>
        <v>162.06413738211404</v>
      </c>
      <c r="I532">
        <f t="shared" si="69"/>
        <v>9.0035631879110248E-2</v>
      </c>
      <c r="J532">
        <f t="shared" si="71"/>
        <v>25.865100029592423</v>
      </c>
    </row>
    <row r="533" spans="1:10" x14ac:dyDescent="0.15">
      <c r="A533" s="43">
        <v>0.32060185185185186</v>
      </c>
      <c r="B533" s="44">
        <v>16.239999999999998</v>
      </c>
      <c r="C533" s="38">
        <f t="shared" si="64"/>
        <v>1.9999999999987139</v>
      </c>
      <c r="D533">
        <f t="shared" si="65"/>
        <v>256.47182399999991</v>
      </c>
      <c r="E533">
        <f t="shared" si="70"/>
        <v>600</v>
      </c>
      <c r="F533">
        <f t="shared" si="66"/>
        <v>42.745303999999983</v>
      </c>
      <c r="G533">
        <f t="shared" si="67"/>
        <v>134.51323402715465</v>
      </c>
      <c r="H533">
        <f t="shared" si="68"/>
        <v>162.06413738211404</v>
      </c>
      <c r="I533">
        <f t="shared" si="69"/>
        <v>9.0035631878894337E-2</v>
      </c>
      <c r="J533">
        <f t="shared" si="71"/>
        <v>25.955135661471317</v>
      </c>
    </row>
    <row r="534" spans="1:10" x14ac:dyDescent="0.15">
      <c r="A534" s="43">
        <v>0.32062499999999999</v>
      </c>
      <c r="B534" s="44">
        <v>16.25</v>
      </c>
      <c r="C534" s="38">
        <f t="shared" si="64"/>
        <v>1.9999999999987139</v>
      </c>
      <c r="D534">
        <f t="shared" si="65"/>
        <v>256.80078125</v>
      </c>
      <c r="E534">
        <f t="shared" si="70"/>
        <v>600</v>
      </c>
      <c r="F534">
        <f t="shared" si="66"/>
        <v>42.800130208333329</v>
      </c>
      <c r="G534">
        <f t="shared" si="67"/>
        <v>134.50381961946817</v>
      </c>
      <c r="H534">
        <f t="shared" si="68"/>
        <v>162.05279472225081</v>
      </c>
      <c r="I534">
        <f t="shared" si="69"/>
        <v>9.002933040119257E-2</v>
      </c>
      <c r="J534">
        <f t="shared" si="71"/>
        <v>26.045164991872511</v>
      </c>
    </row>
    <row r="535" spans="1:10" x14ac:dyDescent="0.15">
      <c r="A535" s="43">
        <v>0.32064814814814818</v>
      </c>
      <c r="B535" s="44">
        <v>16.25</v>
      </c>
      <c r="C535" s="38">
        <f t="shared" si="64"/>
        <v>2.0000000000035101</v>
      </c>
      <c r="D535">
        <f t="shared" si="65"/>
        <v>256.80078125</v>
      </c>
      <c r="E535">
        <f t="shared" si="70"/>
        <v>600</v>
      </c>
      <c r="F535">
        <f t="shared" si="66"/>
        <v>42.800130208333329</v>
      </c>
      <c r="G535">
        <f t="shared" si="67"/>
        <v>134.50381961946817</v>
      </c>
      <c r="H535">
        <f t="shared" si="68"/>
        <v>162.05279472225081</v>
      </c>
      <c r="I535">
        <f t="shared" si="69"/>
        <v>9.0029330401408453E-2</v>
      </c>
      <c r="J535">
        <f t="shared" si="71"/>
        <v>26.135194322273918</v>
      </c>
    </row>
    <row r="536" spans="1:10" x14ac:dyDescent="0.15">
      <c r="A536" s="43">
        <v>0.32067129629629632</v>
      </c>
      <c r="B536" s="44">
        <v>15.99</v>
      </c>
      <c r="C536" s="38">
        <f t="shared" si="64"/>
        <v>1.9999999999987139</v>
      </c>
      <c r="D536">
        <f t="shared" si="65"/>
        <v>248.31630525</v>
      </c>
      <c r="E536">
        <f t="shared" si="70"/>
        <v>600</v>
      </c>
      <c r="F536">
        <f t="shared" si="66"/>
        <v>41.386050875000002</v>
      </c>
      <c r="G536">
        <f t="shared" si="67"/>
        <v>134.75365734286245</v>
      </c>
      <c r="H536">
        <f t="shared" si="68"/>
        <v>162.35380402754512</v>
      </c>
      <c r="I536">
        <f t="shared" si="69"/>
        <v>9.019655779302263E-2</v>
      </c>
      <c r="J536">
        <f t="shared" si="71"/>
        <v>26.225390880066939</v>
      </c>
    </row>
    <row r="537" spans="1:10" x14ac:dyDescent="0.15">
      <c r="A537" s="43">
        <v>0.32069444444444445</v>
      </c>
      <c r="B537" s="44">
        <v>16.02</v>
      </c>
      <c r="C537" s="38">
        <f t="shared" si="64"/>
        <v>1.9999999999987139</v>
      </c>
      <c r="D537">
        <f t="shared" si="65"/>
        <v>249.28802099999999</v>
      </c>
      <c r="E537">
        <f t="shared" si="70"/>
        <v>600</v>
      </c>
      <c r="F537">
        <f t="shared" si="66"/>
        <v>41.5480035</v>
      </c>
      <c r="G537">
        <f t="shared" si="67"/>
        <v>134.72430302693797</v>
      </c>
      <c r="H537">
        <f t="shared" si="68"/>
        <v>162.31843738185299</v>
      </c>
      <c r="I537">
        <f t="shared" si="69"/>
        <v>9.0176909656527013E-2</v>
      </c>
      <c r="J537">
        <f t="shared" si="71"/>
        <v>26.315567789723467</v>
      </c>
    </row>
    <row r="538" spans="1:10" x14ac:dyDescent="0.15">
      <c r="A538" s="43">
        <v>0.32071759259259258</v>
      </c>
      <c r="B538" s="44">
        <v>16.100000000000001</v>
      </c>
      <c r="C538" s="38">
        <f t="shared" si="64"/>
        <v>1.9999999999987139</v>
      </c>
      <c r="D538">
        <f t="shared" si="65"/>
        <v>251.88852500000002</v>
      </c>
      <c r="E538">
        <f t="shared" si="70"/>
        <v>600</v>
      </c>
      <c r="F538">
        <f t="shared" si="66"/>
        <v>41.981420833333338</v>
      </c>
      <c r="G538">
        <f t="shared" si="67"/>
        <v>134.64668763959835</v>
      </c>
      <c r="H538">
        <f t="shared" si="68"/>
        <v>162.22492486698599</v>
      </c>
      <c r="I538">
        <f t="shared" si="69"/>
        <v>9.0124958259378704E-2</v>
      </c>
      <c r="J538">
        <f t="shared" si="71"/>
        <v>26.405692747982844</v>
      </c>
    </row>
    <row r="539" spans="1:10" x14ac:dyDescent="0.15">
      <c r="A539" s="43">
        <v>0.32074074074074072</v>
      </c>
      <c r="B539" s="44">
        <v>15.9</v>
      </c>
      <c r="C539" s="38">
        <f t="shared" si="64"/>
        <v>1.9999999999987139</v>
      </c>
      <c r="D539">
        <f t="shared" si="65"/>
        <v>245.41252499999996</v>
      </c>
      <c r="E539">
        <f t="shared" si="70"/>
        <v>600</v>
      </c>
      <c r="F539">
        <f t="shared" si="66"/>
        <v>40.902087499999993</v>
      </c>
      <c r="G539">
        <f t="shared" si="67"/>
        <v>134.84251877193867</v>
      </c>
      <c r="H539">
        <f t="shared" si="68"/>
        <v>162.46086599028757</v>
      </c>
      <c r="I539">
        <f t="shared" si="69"/>
        <v>9.0256036661212832E-2</v>
      </c>
      <c r="J539">
        <f t="shared" si="71"/>
        <v>26.495948784644057</v>
      </c>
    </row>
    <row r="540" spans="1:10" x14ac:dyDescent="0.15">
      <c r="A540" s="43">
        <v>0.3207638888888889</v>
      </c>
      <c r="B540" s="44">
        <v>16.149999999999999</v>
      </c>
      <c r="C540" s="38">
        <f t="shared" si="64"/>
        <v>2.0000000000035101</v>
      </c>
      <c r="D540">
        <f t="shared" si="65"/>
        <v>253.52068124999994</v>
      </c>
      <c r="E540">
        <f t="shared" si="70"/>
        <v>600</v>
      </c>
      <c r="F540">
        <f t="shared" si="66"/>
        <v>42.253446874999987</v>
      </c>
      <c r="G540">
        <f t="shared" si="67"/>
        <v>134.59867480515746</v>
      </c>
      <c r="H540">
        <f t="shared" si="68"/>
        <v>162.16707807850298</v>
      </c>
      <c r="I540">
        <f t="shared" si="69"/>
        <v>9.0092821154882E-2</v>
      </c>
      <c r="J540">
        <f t="shared" si="71"/>
        <v>26.58604160579894</v>
      </c>
    </row>
    <row r="541" spans="1:10" x14ac:dyDescent="0.15">
      <c r="A541" s="43">
        <v>0.32078703703703704</v>
      </c>
      <c r="B541" s="44">
        <v>16.18</v>
      </c>
      <c r="C541" s="38">
        <f t="shared" si="64"/>
        <v>1.9999999999987139</v>
      </c>
      <c r="D541">
        <f t="shared" si="65"/>
        <v>254.502501</v>
      </c>
      <c r="E541">
        <f t="shared" si="70"/>
        <v>600</v>
      </c>
      <c r="F541">
        <f t="shared" si="66"/>
        <v>42.417083499999997</v>
      </c>
      <c r="G541">
        <f t="shared" si="67"/>
        <v>134.5700532070822</v>
      </c>
      <c r="H541">
        <f t="shared" si="68"/>
        <v>162.13259422540025</v>
      </c>
      <c r="I541">
        <f t="shared" si="69"/>
        <v>9.007366345849778E-2</v>
      </c>
      <c r="J541">
        <f t="shared" si="71"/>
        <v>26.676115269257437</v>
      </c>
    </row>
    <row r="542" spans="1:10" x14ac:dyDescent="0.15">
      <c r="A542" s="43">
        <v>0.32081018518518517</v>
      </c>
      <c r="B542" s="44">
        <v>16.16</v>
      </c>
      <c r="C542" s="38">
        <f t="shared" si="64"/>
        <v>1.9999999999987139</v>
      </c>
      <c r="D542">
        <f t="shared" si="65"/>
        <v>253.84774400000001</v>
      </c>
      <c r="E542">
        <f t="shared" si="70"/>
        <v>600</v>
      </c>
      <c r="F542">
        <f t="shared" si="66"/>
        <v>42.307957333333334</v>
      </c>
      <c r="G542">
        <f t="shared" si="67"/>
        <v>134.58911868012933</v>
      </c>
      <c r="H542">
        <f t="shared" si="68"/>
        <v>162.15556467485462</v>
      </c>
      <c r="I542">
        <f t="shared" si="69"/>
        <v>9.0086424819305747E-2</v>
      </c>
      <c r="J542">
        <f t="shared" si="71"/>
        <v>26.766201694076742</v>
      </c>
    </row>
    <row r="543" spans="1:10" x14ac:dyDescent="0.15">
      <c r="A543" s="43">
        <v>0.32083333333333336</v>
      </c>
      <c r="B543" s="44">
        <v>16.13</v>
      </c>
      <c r="C543" s="38">
        <f t="shared" si="64"/>
        <v>2.0000000000035101</v>
      </c>
      <c r="D543">
        <f t="shared" si="65"/>
        <v>252.86718724999997</v>
      </c>
      <c r="E543">
        <f t="shared" si="70"/>
        <v>600</v>
      </c>
      <c r="F543">
        <f t="shared" si="66"/>
        <v>42.144531208333333</v>
      </c>
      <c r="G543">
        <f t="shared" si="67"/>
        <v>134.61783362265359</v>
      </c>
      <c r="H543">
        <f t="shared" si="68"/>
        <v>162.1901609911489</v>
      </c>
      <c r="I543">
        <f t="shared" si="69"/>
        <v>9.0105644995240861E-2</v>
      </c>
      <c r="J543">
        <f t="shared" si="71"/>
        <v>26.856307339071982</v>
      </c>
    </row>
    <row r="544" spans="1:10" x14ac:dyDescent="0.15">
      <c r="A544" s="43">
        <v>0.32085648148148149</v>
      </c>
      <c r="B544" s="44">
        <v>16.34</v>
      </c>
      <c r="C544" s="38">
        <f t="shared" si="64"/>
        <v>1.9999999999987139</v>
      </c>
      <c r="D544">
        <f t="shared" si="65"/>
        <v>259.77086899999995</v>
      </c>
      <c r="E544">
        <f t="shared" si="70"/>
        <v>600</v>
      </c>
      <c r="F544">
        <f t="shared" si="66"/>
        <v>43.295144833333325</v>
      </c>
      <c r="G544">
        <f t="shared" si="67"/>
        <v>134.41981307376267</v>
      </c>
      <c r="H544">
        <f t="shared" si="68"/>
        <v>161.95158201658154</v>
      </c>
      <c r="I544">
        <f t="shared" si="69"/>
        <v>8.9973101120265228E-2</v>
      </c>
      <c r="J544">
        <f t="shared" si="71"/>
        <v>26.946280440192247</v>
      </c>
    </row>
    <row r="545" spans="1:10" x14ac:dyDescent="0.15">
      <c r="A545" s="43">
        <v>0.32087962962962963</v>
      </c>
      <c r="B545" s="44">
        <v>16.329999999999998</v>
      </c>
      <c r="C545" s="38">
        <f t="shared" si="64"/>
        <v>1.9999999999987139</v>
      </c>
      <c r="D545">
        <f t="shared" si="65"/>
        <v>259.44001724999998</v>
      </c>
      <c r="E545">
        <f t="shared" si="70"/>
        <v>600</v>
      </c>
      <c r="F545">
        <f t="shared" si="66"/>
        <v>43.240002875000002</v>
      </c>
      <c r="G545">
        <f t="shared" si="67"/>
        <v>134.42908234941797</v>
      </c>
      <c r="H545">
        <f t="shared" si="68"/>
        <v>161.96274981857587</v>
      </c>
      <c r="I545">
        <f t="shared" si="69"/>
        <v>8.9979305454706518E-2</v>
      </c>
      <c r="J545">
        <f t="shared" si="71"/>
        <v>27.036259745646955</v>
      </c>
    </row>
    <row r="546" spans="1:10" x14ac:dyDescent="0.15">
      <c r="A546" s="43">
        <v>0.32090277777777776</v>
      </c>
      <c r="B546" s="44">
        <v>16.34</v>
      </c>
      <c r="C546" s="38">
        <f t="shared" si="64"/>
        <v>1.9999999999987139</v>
      </c>
      <c r="D546">
        <f t="shared" si="65"/>
        <v>259.77086899999995</v>
      </c>
      <c r="E546">
        <f t="shared" si="70"/>
        <v>600</v>
      </c>
      <c r="F546">
        <f t="shared" si="66"/>
        <v>43.295144833333325</v>
      </c>
      <c r="G546">
        <f t="shared" si="67"/>
        <v>134.41981307376267</v>
      </c>
      <c r="H546">
        <f t="shared" si="68"/>
        <v>161.95158201658154</v>
      </c>
      <c r="I546">
        <f t="shared" si="69"/>
        <v>8.9973101120265228E-2</v>
      </c>
      <c r="J546">
        <f t="shared" si="71"/>
        <v>27.12623284676722</v>
      </c>
    </row>
    <row r="547" spans="1:10" x14ac:dyDescent="0.15">
      <c r="A547" s="43">
        <v>0.32092592592592589</v>
      </c>
      <c r="B547" s="44">
        <v>16.09</v>
      </c>
      <c r="C547" s="38">
        <f t="shared" si="64"/>
        <v>1.9999999999987139</v>
      </c>
      <c r="D547">
        <f t="shared" si="65"/>
        <v>251.56272525</v>
      </c>
      <c r="E547">
        <f t="shared" si="70"/>
        <v>600</v>
      </c>
      <c r="F547">
        <f t="shared" si="66"/>
        <v>41.927120875</v>
      </c>
      <c r="G547">
        <f t="shared" si="67"/>
        <v>134.65633635551589</v>
      </c>
      <c r="H547">
        <f t="shared" si="68"/>
        <v>162.23654982592276</v>
      </c>
      <c r="I547">
        <f t="shared" si="69"/>
        <v>9.0131416569899134E-2</v>
      </c>
      <c r="J547">
        <f t="shared" si="71"/>
        <v>27.21636426333712</v>
      </c>
    </row>
    <row r="548" spans="1:10" x14ac:dyDescent="0.15">
      <c r="A548" s="43">
        <v>0.32094907407407408</v>
      </c>
      <c r="B548" s="44">
        <v>16.059999999999999</v>
      </c>
      <c r="C548" s="38">
        <f t="shared" si="64"/>
        <v>2.0000000000035101</v>
      </c>
      <c r="D548">
        <f t="shared" si="65"/>
        <v>250.58658899999995</v>
      </c>
      <c r="E548">
        <f t="shared" si="70"/>
        <v>600</v>
      </c>
      <c r="F548">
        <f t="shared" si="66"/>
        <v>41.764431499999993</v>
      </c>
      <c r="G548">
        <f t="shared" si="67"/>
        <v>134.68537404954827</v>
      </c>
      <c r="H548">
        <f t="shared" si="68"/>
        <v>162.27153499945575</v>
      </c>
      <c r="I548">
        <f t="shared" si="69"/>
        <v>9.0150852777633628E-2</v>
      </c>
      <c r="J548">
        <f t="shared" si="71"/>
        <v>27.306515116114753</v>
      </c>
    </row>
    <row r="549" spans="1:10" x14ac:dyDescent="0.15">
      <c r="A549" s="43">
        <v>0.32097222222222221</v>
      </c>
      <c r="B549" s="44">
        <v>16.27</v>
      </c>
      <c r="C549" s="38">
        <f t="shared" si="64"/>
        <v>1.9999999999987139</v>
      </c>
      <c r="D549">
        <f t="shared" si="65"/>
        <v>257.45932725</v>
      </c>
      <c r="E549">
        <f t="shared" si="70"/>
        <v>600</v>
      </c>
      <c r="F549">
        <f t="shared" si="66"/>
        <v>42.909887875000003</v>
      </c>
      <c r="G549">
        <f t="shared" si="67"/>
        <v>134.48503871666361</v>
      </c>
      <c r="H549">
        <f t="shared" si="68"/>
        <v>162.03016712851039</v>
      </c>
      <c r="I549">
        <f t="shared" si="69"/>
        <v>9.0016759515781211E-2</v>
      </c>
      <c r="J549">
        <f t="shared" si="71"/>
        <v>27.396531875630533</v>
      </c>
    </row>
    <row r="550" spans="1:10" x14ac:dyDescent="0.15">
      <c r="A550" s="43">
        <v>0.32099537037037035</v>
      </c>
      <c r="B550" s="44">
        <v>16.36</v>
      </c>
      <c r="C550" s="38">
        <f t="shared" si="64"/>
        <v>1.9999999999987139</v>
      </c>
      <c r="D550">
        <f t="shared" si="65"/>
        <v>260.43320399999993</v>
      </c>
      <c r="E550">
        <f t="shared" si="70"/>
        <v>600</v>
      </c>
      <c r="F550">
        <f t="shared" si="66"/>
        <v>43.405533999999989</v>
      </c>
      <c r="G550">
        <f t="shared" si="67"/>
        <v>134.40132357713492</v>
      </c>
      <c r="H550">
        <f t="shared" si="68"/>
        <v>161.92930551462038</v>
      </c>
      <c r="I550">
        <f t="shared" si="69"/>
        <v>8.9960725285842355E-2</v>
      </c>
      <c r="J550">
        <f t="shared" si="71"/>
        <v>27.486492600916375</v>
      </c>
    </row>
    <row r="551" spans="1:10" x14ac:dyDescent="0.15">
      <c r="A551" s="43">
        <v>0.32101851851851854</v>
      </c>
      <c r="B551" s="44">
        <v>16.440000000000001</v>
      </c>
      <c r="C551" s="38">
        <f t="shared" si="64"/>
        <v>2.0000000000035101</v>
      </c>
      <c r="D551">
        <f t="shared" si="65"/>
        <v>263.09096400000004</v>
      </c>
      <c r="E551">
        <f t="shared" si="70"/>
        <v>600</v>
      </c>
      <c r="F551">
        <f t="shared" si="66"/>
        <v>43.848494000000002</v>
      </c>
      <c r="G551">
        <f t="shared" si="67"/>
        <v>134.32802588450531</v>
      </c>
      <c r="H551">
        <f t="shared" si="68"/>
        <v>161.84099504157268</v>
      </c>
      <c r="I551">
        <f t="shared" si="69"/>
        <v>8.9911663912142628E-2</v>
      </c>
      <c r="J551">
        <f t="shared" si="71"/>
        <v>27.576404264828518</v>
      </c>
    </row>
    <row r="552" spans="1:10" x14ac:dyDescent="0.15">
      <c r="A552" s="43">
        <v>0.32104166666666667</v>
      </c>
      <c r="B552" s="44">
        <v>16.420000000000002</v>
      </c>
      <c r="C552" s="38">
        <f t="shared" si="64"/>
        <v>1.9999999999987139</v>
      </c>
      <c r="D552">
        <f t="shared" si="65"/>
        <v>262.42526100000003</v>
      </c>
      <c r="E552">
        <f t="shared" si="70"/>
        <v>600</v>
      </c>
      <c r="F552">
        <f t="shared" si="66"/>
        <v>43.737543500000001</v>
      </c>
      <c r="G552">
        <f t="shared" si="67"/>
        <v>134.34625058281549</v>
      </c>
      <c r="H552">
        <f t="shared" si="68"/>
        <v>161.86295250941626</v>
      </c>
      <c r="I552">
        <f t="shared" si="69"/>
        <v>8.9923862505173438E-2</v>
      </c>
      <c r="J552">
        <f t="shared" si="71"/>
        <v>27.666328127333692</v>
      </c>
    </row>
    <row r="553" spans="1:10" x14ac:dyDescent="0.15">
      <c r="A553" s="43">
        <v>0.3210648148148148</v>
      </c>
      <c r="B553" s="44">
        <v>16.239999999999998</v>
      </c>
      <c r="C553" s="38">
        <f t="shared" si="64"/>
        <v>1.9999999999987139</v>
      </c>
      <c r="D553">
        <f t="shared" si="65"/>
        <v>256.47182399999991</v>
      </c>
      <c r="E553">
        <f t="shared" si="70"/>
        <v>600</v>
      </c>
      <c r="F553">
        <f t="shared" si="66"/>
        <v>42.745303999999983</v>
      </c>
      <c r="G553">
        <f t="shared" si="67"/>
        <v>134.51323402715465</v>
      </c>
      <c r="H553">
        <f t="shared" si="68"/>
        <v>162.06413738211404</v>
      </c>
      <c r="I553">
        <f t="shared" si="69"/>
        <v>9.0035631878894337E-2</v>
      </c>
      <c r="J553">
        <f t="shared" si="71"/>
        <v>27.756363759212586</v>
      </c>
    </row>
    <row r="554" spans="1:10" x14ac:dyDescent="0.15">
      <c r="A554" s="43">
        <v>0.32108796296296299</v>
      </c>
      <c r="B554" s="44">
        <v>15.99</v>
      </c>
      <c r="C554" s="38">
        <f t="shared" si="64"/>
        <v>2.0000000000035101</v>
      </c>
      <c r="D554">
        <f t="shared" si="65"/>
        <v>248.31630525</v>
      </c>
      <c r="E554">
        <f t="shared" si="70"/>
        <v>600</v>
      </c>
      <c r="F554">
        <f t="shared" si="66"/>
        <v>41.386050875000002</v>
      </c>
      <c r="G554">
        <f t="shared" si="67"/>
        <v>134.75365734286245</v>
      </c>
      <c r="H554">
        <f t="shared" si="68"/>
        <v>162.35380402754512</v>
      </c>
      <c r="I554">
        <f t="shared" si="69"/>
        <v>9.0196557793238916E-2</v>
      </c>
      <c r="J554">
        <f t="shared" si="71"/>
        <v>27.846560317005824</v>
      </c>
    </row>
    <row r="555" spans="1:10" x14ac:dyDescent="0.15">
      <c r="A555" s="43">
        <v>0.32111111111111112</v>
      </c>
      <c r="B555" s="44">
        <v>15.99</v>
      </c>
      <c r="C555" s="38">
        <f t="shared" si="64"/>
        <v>1.9999999999987139</v>
      </c>
      <c r="D555">
        <f t="shared" si="65"/>
        <v>248.31630525</v>
      </c>
      <c r="E555">
        <f t="shared" si="70"/>
        <v>600</v>
      </c>
      <c r="F555">
        <f t="shared" si="66"/>
        <v>41.386050875000002</v>
      </c>
      <c r="G555">
        <f t="shared" si="67"/>
        <v>134.75365734286245</v>
      </c>
      <c r="H555">
        <f t="shared" si="68"/>
        <v>162.35380402754512</v>
      </c>
      <c r="I555">
        <f t="shared" si="69"/>
        <v>9.019655779302263E-2</v>
      </c>
      <c r="J555">
        <f t="shared" si="71"/>
        <v>27.936756874798846</v>
      </c>
    </row>
    <row r="556" spans="1:10" x14ac:dyDescent="0.15">
      <c r="A556" s="43">
        <v>0.32113425925925926</v>
      </c>
      <c r="B556" s="44">
        <v>16.09</v>
      </c>
      <c r="C556" s="38">
        <f t="shared" si="64"/>
        <v>1.9999999999987139</v>
      </c>
      <c r="D556">
        <f t="shared" si="65"/>
        <v>251.56272525</v>
      </c>
      <c r="E556">
        <f t="shared" si="70"/>
        <v>600</v>
      </c>
      <c r="F556">
        <f t="shared" si="66"/>
        <v>41.927120875</v>
      </c>
      <c r="G556">
        <f t="shared" si="67"/>
        <v>134.65633635551589</v>
      </c>
      <c r="H556">
        <f t="shared" si="68"/>
        <v>162.23654982592276</v>
      </c>
      <c r="I556">
        <f t="shared" si="69"/>
        <v>9.0131416569899134E-2</v>
      </c>
      <c r="J556">
        <f t="shared" si="71"/>
        <v>28.026888291368746</v>
      </c>
    </row>
    <row r="557" spans="1:10" x14ac:dyDescent="0.15">
      <c r="A557" s="43">
        <v>0.32115740740740745</v>
      </c>
      <c r="B557" s="44">
        <v>16.079999999999998</v>
      </c>
      <c r="C557" s="38">
        <f t="shared" si="64"/>
        <v>2.0000000000035101</v>
      </c>
      <c r="D557">
        <f t="shared" si="65"/>
        <v>251.23713599999991</v>
      </c>
      <c r="E557">
        <f t="shared" si="70"/>
        <v>600</v>
      </c>
      <c r="F557">
        <f t="shared" si="66"/>
        <v>41.872855999999985</v>
      </c>
      <c r="G557">
        <f t="shared" si="67"/>
        <v>134.66600035695893</v>
      </c>
      <c r="H557">
        <f t="shared" si="68"/>
        <v>162.24819320115535</v>
      </c>
      <c r="I557">
        <f t="shared" si="69"/>
        <v>9.0137885111911162E-2</v>
      </c>
      <c r="J557">
        <f t="shared" si="71"/>
        <v>28.117026176480657</v>
      </c>
    </row>
    <row r="558" spans="1:10" x14ac:dyDescent="0.15">
      <c r="A558" s="43">
        <v>0.32118055555555552</v>
      </c>
      <c r="B558" s="44">
        <v>16.079999999999998</v>
      </c>
      <c r="C558" s="38">
        <f t="shared" si="64"/>
        <v>1.9999999999939178</v>
      </c>
      <c r="D558">
        <f t="shared" si="65"/>
        <v>251.23713599999991</v>
      </c>
      <c r="E558">
        <f t="shared" si="70"/>
        <v>600</v>
      </c>
      <c r="F558">
        <f t="shared" si="66"/>
        <v>41.872855999999985</v>
      </c>
      <c r="G558">
        <f t="shared" si="67"/>
        <v>134.66600035695893</v>
      </c>
      <c r="H558">
        <f t="shared" si="68"/>
        <v>162.24819320115535</v>
      </c>
      <c r="I558">
        <f t="shared" si="69"/>
        <v>9.0137885111478841E-2</v>
      </c>
      <c r="J558">
        <f t="shared" si="71"/>
        <v>28.207164061592135</v>
      </c>
    </row>
    <row r="559" spans="1:10" x14ac:dyDescent="0.15">
      <c r="A559" s="43">
        <v>0.32120370370370371</v>
      </c>
      <c r="B559" s="44">
        <v>16.16</v>
      </c>
      <c r="C559" s="38">
        <f t="shared" si="64"/>
        <v>2.0000000000035101</v>
      </c>
      <c r="D559">
        <f t="shared" si="65"/>
        <v>253.84774400000001</v>
      </c>
      <c r="E559">
        <f t="shared" si="70"/>
        <v>600</v>
      </c>
      <c r="F559">
        <f t="shared" si="66"/>
        <v>42.307957333333334</v>
      </c>
      <c r="G559">
        <f t="shared" si="67"/>
        <v>134.58911868012933</v>
      </c>
      <c r="H559">
        <f t="shared" si="68"/>
        <v>162.15556467485462</v>
      </c>
      <c r="I559">
        <f t="shared" si="69"/>
        <v>9.0086424819521782E-2</v>
      </c>
      <c r="J559">
        <f t="shared" si="71"/>
        <v>28.297250486411656</v>
      </c>
    </row>
    <row r="560" spans="1:10" x14ac:dyDescent="0.15">
      <c r="A560" s="43">
        <v>0.32123842592592594</v>
      </c>
      <c r="B560" s="44">
        <v>16.22</v>
      </c>
      <c r="C560" s="38">
        <f t="shared" si="64"/>
        <v>3.000000000000469</v>
      </c>
      <c r="D560">
        <f t="shared" si="65"/>
        <v>255.81454099999996</v>
      </c>
      <c r="E560">
        <f t="shared" si="70"/>
        <v>600</v>
      </c>
      <c r="F560">
        <f t="shared" si="66"/>
        <v>42.635756833333325</v>
      </c>
      <c r="G560">
        <f t="shared" si="67"/>
        <v>134.53211054431273</v>
      </c>
      <c r="H560">
        <f t="shared" si="68"/>
        <v>162.08688017387075</v>
      </c>
      <c r="I560">
        <f t="shared" si="69"/>
        <v>0.13507240014491342</v>
      </c>
      <c r="J560">
        <f t="shared" si="71"/>
        <v>28.43232288655657</v>
      </c>
    </row>
    <row r="561" spans="1:10" x14ac:dyDescent="0.15">
      <c r="A561" s="43">
        <v>0.32126157407407407</v>
      </c>
      <c r="B561" s="44">
        <v>16.3</v>
      </c>
      <c r="C561" s="38">
        <f t="shared" si="64"/>
        <v>1.9999999999987139</v>
      </c>
      <c r="D561">
        <f t="shared" si="65"/>
        <v>258.44872500000002</v>
      </c>
      <c r="E561">
        <f t="shared" si="70"/>
        <v>600</v>
      </c>
      <c r="F561">
        <f t="shared" si="66"/>
        <v>43.074787500000006</v>
      </c>
      <c r="G561">
        <f t="shared" si="67"/>
        <v>134.45698777703697</v>
      </c>
      <c r="H561">
        <f t="shared" si="68"/>
        <v>161.99637081570719</v>
      </c>
      <c r="I561">
        <f t="shared" si="69"/>
        <v>8.9997983786446134E-2</v>
      </c>
      <c r="J561">
        <f t="shared" si="71"/>
        <v>28.522320870343016</v>
      </c>
    </row>
    <row r="562" spans="1:10" x14ac:dyDescent="0.15">
      <c r="A562" s="43">
        <v>0.32128472222222221</v>
      </c>
      <c r="B562" s="44">
        <v>16.38</v>
      </c>
      <c r="C562" s="38">
        <f t="shared" si="64"/>
        <v>1.9999999999987139</v>
      </c>
      <c r="D562">
        <f t="shared" si="65"/>
        <v>261.09638100000001</v>
      </c>
      <c r="E562">
        <f t="shared" si="70"/>
        <v>600</v>
      </c>
      <c r="F562">
        <f t="shared" si="66"/>
        <v>43.516063500000001</v>
      </c>
      <c r="G562">
        <f t="shared" si="67"/>
        <v>134.38289976972862</v>
      </c>
      <c r="H562">
        <f t="shared" si="68"/>
        <v>161.90710815629956</v>
      </c>
      <c r="I562">
        <f t="shared" si="69"/>
        <v>8.9948393420108588E-2</v>
      </c>
      <c r="J562">
        <f t="shared" si="71"/>
        <v>28.612269263763125</v>
      </c>
    </row>
    <row r="563" spans="1:10" x14ac:dyDescent="0.15">
      <c r="A563" s="43">
        <v>0.3213078703703704</v>
      </c>
      <c r="B563" s="44">
        <v>16.37</v>
      </c>
      <c r="C563" s="38">
        <f t="shared" si="64"/>
        <v>2.0000000000035101</v>
      </c>
      <c r="D563">
        <f t="shared" si="65"/>
        <v>260.76468725000007</v>
      </c>
      <c r="E563">
        <f t="shared" si="70"/>
        <v>600</v>
      </c>
      <c r="F563">
        <f t="shared" si="66"/>
        <v>43.460781208333344</v>
      </c>
      <c r="G563">
        <f t="shared" si="67"/>
        <v>134.39210344104228</v>
      </c>
      <c r="H563">
        <f t="shared" si="68"/>
        <v>161.91819691691842</v>
      </c>
      <c r="I563">
        <f t="shared" si="69"/>
        <v>8.995455384289032E-2</v>
      </c>
      <c r="J563">
        <f t="shared" si="71"/>
        <v>28.702223817606015</v>
      </c>
    </row>
    <row r="564" spans="1:10" x14ac:dyDescent="0.15">
      <c r="A564" s="43">
        <v>0.32133101851851853</v>
      </c>
      <c r="B564" s="44">
        <v>16.329999999999998</v>
      </c>
      <c r="C564" s="38">
        <f t="shared" si="64"/>
        <v>1.9999999999987139</v>
      </c>
      <c r="D564">
        <f t="shared" si="65"/>
        <v>259.44001724999998</v>
      </c>
      <c r="E564">
        <f t="shared" si="70"/>
        <v>600</v>
      </c>
      <c r="F564">
        <f t="shared" si="66"/>
        <v>43.240002875000002</v>
      </c>
      <c r="G564">
        <f t="shared" si="67"/>
        <v>134.42908234941797</v>
      </c>
      <c r="H564">
        <f t="shared" si="68"/>
        <v>161.96274981857587</v>
      </c>
      <c r="I564">
        <f t="shared" si="69"/>
        <v>8.9979305454706518E-2</v>
      </c>
      <c r="J564">
        <f t="shared" si="71"/>
        <v>28.792203123060723</v>
      </c>
    </row>
    <row r="565" spans="1:10" x14ac:dyDescent="0.15">
      <c r="A565" s="43">
        <v>0.32135416666666666</v>
      </c>
      <c r="B565" s="44">
        <v>16.12</v>
      </c>
      <c r="C565" s="38">
        <f t="shared" si="64"/>
        <v>1.9999999999987139</v>
      </c>
      <c r="D565">
        <f t="shared" si="65"/>
        <v>252.54075600000004</v>
      </c>
      <c r="E565">
        <f t="shared" si="70"/>
        <v>600</v>
      </c>
      <c r="F565">
        <f t="shared" si="66"/>
        <v>42.090126000000005</v>
      </c>
      <c r="G565">
        <f t="shared" si="67"/>
        <v>134.62743623137467</v>
      </c>
      <c r="H565">
        <f t="shared" si="68"/>
        <v>162.2017303992466</v>
      </c>
      <c r="I565">
        <f t="shared" si="69"/>
        <v>9.0112072443967933E-2</v>
      </c>
      <c r="J565">
        <f t="shared" si="71"/>
        <v>28.882315195504692</v>
      </c>
    </row>
    <row r="566" spans="1:10" x14ac:dyDescent="0.15">
      <c r="A566" s="43">
        <v>0.32137731481481485</v>
      </c>
      <c r="B566" s="44">
        <v>16.07</v>
      </c>
      <c r="C566" s="38">
        <f t="shared" si="64"/>
        <v>2.0000000000035101</v>
      </c>
      <c r="D566">
        <f t="shared" si="65"/>
        <v>250.91175725000002</v>
      </c>
      <c r="E566">
        <f t="shared" si="70"/>
        <v>600</v>
      </c>
      <c r="F566">
        <f t="shared" si="66"/>
        <v>41.818626208333335</v>
      </c>
      <c r="G566">
        <f t="shared" si="67"/>
        <v>134.67567960220242</v>
      </c>
      <c r="H566">
        <f t="shared" si="68"/>
        <v>162.25985494241257</v>
      </c>
      <c r="I566">
        <f t="shared" si="69"/>
        <v>9.0144363857054086E-2</v>
      </c>
      <c r="J566">
        <f t="shared" si="71"/>
        <v>28.972459559361745</v>
      </c>
    </row>
    <row r="567" spans="1:10" x14ac:dyDescent="0.15">
      <c r="A567" s="43">
        <v>0.32140046296296299</v>
      </c>
      <c r="B567" s="44">
        <v>16.04</v>
      </c>
      <c r="C567" s="38">
        <f t="shared" si="64"/>
        <v>1.9999999999987139</v>
      </c>
      <c r="D567">
        <f t="shared" si="65"/>
        <v>249.93688399999994</v>
      </c>
      <c r="E567">
        <f t="shared" si="70"/>
        <v>600</v>
      </c>
      <c r="F567">
        <f t="shared" si="66"/>
        <v>41.656147333333323</v>
      </c>
      <c r="G567">
        <f t="shared" si="67"/>
        <v>134.7048083838896</v>
      </c>
      <c r="H567">
        <f t="shared" si="68"/>
        <v>162.29494986010795</v>
      </c>
      <c r="I567">
        <f t="shared" si="69"/>
        <v>9.0163861033335319E-2</v>
      </c>
      <c r="J567">
        <f t="shared" si="71"/>
        <v>29.062623420395081</v>
      </c>
    </row>
    <row r="568" spans="1:10" x14ac:dyDescent="0.15">
      <c r="A568" s="43">
        <v>0.32142361111111112</v>
      </c>
      <c r="B568" s="44">
        <v>16.05</v>
      </c>
      <c r="C568" s="38">
        <f t="shared" si="64"/>
        <v>1.9999999999987139</v>
      </c>
      <c r="D568">
        <f t="shared" si="65"/>
        <v>250.26163124999999</v>
      </c>
      <c r="E568">
        <f t="shared" si="70"/>
        <v>600</v>
      </c>
      <c r="F568">
        <f t="shared" si="66"/>
        <v>41.710271874999997</v>
      </c>
      <c r="G568">
        <f t="shared" si="67"/>
        <v>134.69508365732534</v>
      </c>
      <c r="H568">
        <f t="shared" si="68"/>
        <v>162.28323332207873</v>
      </c>
      <c r="I568">
        <f t="shared" si="69"/>
        <v>9.0157351845541314E-2</v>
      </c>
      <c r="J568">
        <f t="shared" si="71"/>
        <v>29.152780772240622</v>
      </c>
    </row>
    <row r="569" spans="1:10" x14ac:dyDescent="0.15">
      <c r="A569" s="43">
        <v>0.32144675925925925</v>
      </c>
      <c r="B569" s="44">
        <v>16.02</v>
      </c>
      <c r="C569" s="38">
        <f t="shared" si="64"/>
        <v>1.9999999999987139</v>
      </c>
      <c r="D569">
        <f t="shared" si="65"/>
        <v>249.28802099999999</v>
      </c>
      <c r="E569">
        <f t="shared" si="70"/>
        <v>600</v>
      </c>
      <c r="F569">
        <f t="shared" si="66"/>
        <v>41.5480035</v>
      </c>
      <c r="G569">
        <f t="shared" si="67"/>
        <v>134.72430302693797</v>
      </c>
      <c r="H569">
        <f t="shared" si="68"/>
        <v>162.31843738185299</v>
      </c>
      <c r="I569">
        <f t="shared" si="69"/>
        <v>9.0176909656527013E-2</v>
      </c>
      <c r="J569">
        <f t="shared" si="71"/>
        <v>29.242957681897149</v>
      </c>
    </row>
    <row r="570" spans="1:10" x14ac:dyDescent="0.15">
      <c r="A570" s="43">
        <v>0.32146990740740738</v>
      </c>
      <c r="B570" s="44">
        <v>16.02</v>
      </c>
      <c r="C570" s="38">
        <f t="shared" si="64"/>
        <v>1.9999999999987139</v>
      </c>
      <c r="D570">
        <f t="shared" si="65"/>
        <v>249.28802099999999</v>
      </c>
      <c r="E570">
        <f t="shared" si="70"/>
        <v>600</v>
      </c>
      <c r="F570">
        <f t="shared" si="66"/>
        <v>41.5480035</v>
      </c>
      <c r="G570">
        <f t="shared" si="67"/>
        <v>134.72430302693797</v>
      </c>
      <c r="H570">
        <f t="shared" si="68"/>
        <v>162.31843738185299</v>
      </c>
      <c r="I570">
        <f t="shared" si="69"/>
        <v>9.0176909656527013E-2</v>
      </c>
      <c r="J570">
        <f t="shared" si="71"/>
        <v>29.333134591553677</v>
      </c>
    </row>
    <row r="571" spans="1:10" x14ac:dyDescent="0.15">
      <c r="A571" s="43">
        <v>0.32149305555555557</v>
      </c>
      <c r="B571" s="44">
        <v>16.079999999999998</v>
      </c>
      <c r="C571" s="38">
        <f t="shared" si="64"/>
        <v>2.0000000000035101</v>
      </c>
      <c r="D571">
        <f t="shared" si="65"/>
        <v>251.23713599999991</v>
      </c>
      <c r="E571">
        <f t="shared" si="70"/>
        <v>600</v>
      </c>
      <c r="F571">
        <f t="shared" si="66"/>
        <v>41.872855999999985</v>
      </c>
      <c r="G571">
        <f t="shared" si="67"/>
        <v>134.66600035695893</v>
      </c>
      <c r="H571">
        <f t="shared" si="68"/>
        <v>162.24819320115535</v>
      </c>
      <c r="I571">
        <f t="shared" si="69"/>
        <v>9.0137885111911162E-2</v>
      </c>
      <c r="J571">
        <f t="shared" si="71"/>
        <v>29.423272476665588</v>
      </c>
    </row>
    <row r="572" spans="1:10" x14ac:dyDescent="0.15">
      <c r="A572" s="43">
        <v>0.32151620370370371</v>
      </c>
      <c r="B572" s="44">
        <v>16.13</v>
      </c>
      <c r="C572" s="38">
        <f t="shared" si="64"/>
        <v>1.9999999999987139</v>
      </c>
      <c r="D572">
        <f t="shared" si="65"/>
        <v>252.86718724999997</v>
      </c>
      <c r="E572">
        <f t="shared" si="70"/>
        <v>600</v>
      </c>
      <c r="F572">
        <f t="shared" si="66"/>
        <v>42.144531208333333</v>
      </c>
      <c r="G572">
        <f t="shared" si="67"/>
        <v>134.61783362265359</v>
      </c>
      <c r="H572">
        <f t="shared" si="68"/>
        <v>162.1901609911489</v>
      </c>
      <c r="I572">
        <f t="shared" si="69"/>
        <v>9.010564499502477E-2</v>
      </c>
      <c r="J572">
        <f t="shared" si="71"/>
        <v>29.513378121660612</v>
      </c>
    </row>
    <row r="573" spans="1:10" x14ac:dyDescent="0.15">
      <c r="A573" s="43">
        <v>0.32153935185185184</v>
      </c>
      <c r="B573" s="44">
        <v>16.16</v>
      </c>
      <c r="C573" s="38">
        <f t="shared" si="64"/>
        <v>1.9999999999987139</v>
      </c>
      <c r="D573">
        <f t="shared" si="65"/>
        <v>253.84774400000001</v>
      </c>
      <c r="E573">
        <f t="shared" si="70"/>
        <v>600</v>
      </c>
      <c r="F573">
        <f t="shared" si="66"/>
        <v>42.307957333333334</v>
      </c>
      <c r="G573">
        <f t="shared" si="67"/>
        <v>134.58911868012933</v>
      </c>
      <c r="H573">
        <f t="shared" si="68"/>
        <v>162.15556467485462</v>
      </c>
      <c r="I573">
        <f t="shared" si="69"/>
        <v>9.0086424819305747E-2</v>
      </c>
      <c r="J573">
        <f t="shared" si="71"/>
        <v>29.603464546479916</v>
      </c>
    </row>
    <row r="574" spans="1:10" x14ac:dyDescent="0.15">
      <c r="A574" s="43">
        <v>0.32156250000000003</v>
      </c>
      <c r="B574" s="44">
        <v>16.43</v>
      </c>
      <c r="C574" s="38">
        <f t="shared" si="64"/>
        <v>2.0000000000035101</v>
      </c>
      <c r="D574">
        <f t="shared" si="65"/>
        <v>262.75800725000005</v>
      </c>
      <c r="E574">
        <f t="shared" si="70"/>
        <v>600</v>
      </c>
      <c r="F574">
        <f t="shared" si="66"/>
        <v>43.793001208333344</v>
      </c>
      <c r="G574">
        <f t="shared" si="67"/>
        <v>134.33712987354653</v>
      </c>
      <c r="H574">
        <f t="shared" si="68"/>
        <v>161.85196370306812</v>
      </c>
      <c r="I574">
        <f t="shared" si="69"/>
        <v>8.9917757612973423E-2</v>
      </c>
      <c r="J574">
        <f t="shared" si="71"/>
        <v>29.693382304092889</v>
      </c>
    </row>
    <row r="575" spans="1:10" x14ac:dyDescent="0.15">
      <c r="A575" s="43">
        <v>0.32158564814814816</v>
      </c>
      <c r="B575" s="44">
        <v>16.36</v>
      </c>
      <c r="C575" s="38">
        <f t="shared" si="64"/>
        <v>1.9999999999987139</v>
      </c>
      <c r="D575">
        <f t="shared" si="65"/>
        <v>260.43320399999993</v>
      </c>
      <c r="E575">
        <f t="shared" si="70"/>
        <v>600</v>
      </c>
      <c r="F575">
        <f t="shared" si="66"/>
        <v>43.405533999999989</v>
      </c>
      <c r="G575">
        <f t="shared" si="67"/>
        <v>134.40132357713492</v>
      </c>
      <c r="H575">
        <f t="shared" si="68"/>
        <v>161.92930551462038</v>
      </c>
      <c r="I575">
        <f t="shared" si="69"/>
        <v>8.9960725285842355E-2</v>
      </c>
      <c r="J575">
        <f t="shared" si="71"/>
        <v>29.783343029378731</v>
      </c>
    </row>
    <row r="576" spans="1:10" x14ac:dyDescent="0.15">
      <c r="A576" s="43">
        <v>0.3216087962962963</v>
      </c>
      <c r="B576" s="44">
        <v>16.440000000000001</v>
      </c>
      <c r="C576" s="38">
        <f t="shared" si="64"/>
        <v>1.9999999999987139</v>
      </c>
      <c r="D576">
        <f t="shared" si="65"/>
        <v>263.09096400000004</v>
      </c>
      <c r="E576">
        <f t="shared" si="70"/>
        <v>600</v>
      </c>
      <c r="F576">
        <f t="shared" si="66"/>
        <v>43.848494000000002</v>
      </c>
      <c r="G576">
        <f t="shared" si="67"/>
        <v>134.32802588450531</v>
      </c>
      <c r="H576">
        <f t="shared" si="68"/>
        <v>161.84099504157268</v>
      </c>
      <c r="I576">
        <f t="shared" si="69"/>
        <v>8.9911663911926995E-2</v>
      </c>
      <c r="J576">
        <f t="shared" si="71"/>
        <v>29.873254693290658</v>
      </c>
    </row>
    <row r="577" spans="1:10" x14ac:dyDescent="0.15">
      <c r="A577" s="43">
        <v>0.32163194444444443</v>
      </c>
      <c r="B577" s="44">
        <v>16.66</v>
      </c>
      <c r="C577" s="38">
        <f t="shared" si="64"/>
        <v>1.9999999999987139</v>
      </c>
      <c r="D577">
        <f t="shared" si="65"/>
        <v>270.469269</v>
      </c>
      <c r="E577">
        <f t="shared" si="70"/>
        <v>600</v>
      </c>
      <c r="F577">
        <f t="shared" si="66"/>
        <v>45.078211499999995</v>
      </c>
      <c r="G577">
        <f t="shared" si="67"/>
        <v>134.13205499233609</v>
      </c>
      <c r="H577">
        <f t="shared" si="68"/>
        <v>161.60488553293507</v>
      </c>
      <c r="I577">
        <f t="shared" si="69"/>
        <v>8.9780491962683978E-2</v>
      </c>
      <c r="J577">
        <f t="shared" si="71"/>
        <v>29.963035185253343</v>
      </c>
    </row>
    <row r="578" spans="1:10" x14ac:dyDescent="0.15">
      <c r="A578" s="43">
        <v>0.32165509259259256</v>
      </c>
      <c r="B578" s="44">
        <v>16.670000000000002</v>
      </c>
      <c r="C578" s="38">
        <f t="shared" si="64"/>
        <v>1.9999999999987139</v>
      </c>
      <c r="D578">
        <f t="shared" si="65"/>
        <v>270.80706725000005</v>
      </c>
      <c r="E578">
        <f t="shared" si="70"/>
        <v>600</v>
      </c>
      <c r="F578">
        <f t="shared" si="66"/>
        <v>45.134511208333336</v>
      </c>
      <c r="G578">
        <f t="shared" si="67"/>
        <v>134.12334739983325</v>
      </c>
      <c r="H578">
        <f t="shared" si="68"/>
        <v>161.59439445763044</v>
      </c>
      <c r="I578">
        <f t="shared" si="69"/>
        <v>8.9774663587514736E-2</v>
      </c>
      <c r="J578">
        <f t="shared" si="71"/>
        <v>30.052809848840859</v>
      </c>
    </row>
    <row r="579" spans="1:10" x14ac:dyDescent="0.15">
      <c r="A579" s="43">
        <v>0.32167824074074075</v>
      </c>
      <c r="B579" s="44">
        <v>16.64</v>
      </c>
      <c r="C579" s="38">
        <f t="shared" si="64"/>
        <v>2.0000000000035101</v>
      </c>
      <c r="D579">
        <f t="shared" si="65"/>
        <v>269.79430400000001</v>
      </c>
      <c r="E579">
        <f t="shared" si="70"/>
        <v>600</v>
      </c>
      <c r="F579">
        <f t="shared" si="66"/>
        <v>44.96571733333333</v>
      </c>
      <c r="G579">
        <f t="shared" si="67"/>
        <v>134.14952325941235</v>
      </c>
      <c r="H579">
        <f t="shared" si="68"/>
        <v>161.62593163784621</v>
      </c>
      <c r="I579">
        <f t="shared" si="69"/>
        <v>8.9792184243405473E-2</v>
      </c>
      <c r="J579">
        <f t="shared" si="71"/>
        <v>30.142602033084263</v>
      </c>
    </row>
    <row r="580" spans="1:10" x14ac:dyDescent="0.15">
      <c r="A580" s="43">
        <v>0.32170138888888888</v>
      </c>
      <c r="B580" s="44">
        <v>16.61</v>
      </c>
      <c r="C580" s="38">
        <f t="shared" ref="C580:C643" si="72">(A580-A579)*3600*24</f>
        <v>1.9999999999987139</v>
      </c>
      <c r="D580">
        <f t="shared" ref="D580:D643" si="73">1.0525*B580^2-1.3*B580</f>
        <v>268.78343524999997</v>
      </c>
      <c r="E580">
        <f t="shared" si="70"/>
        <v>600</v>
      </c>
      <c r="F580">
        <f t="shared" ref="F580:F643" si="74">D580/E580*100</f>
        <v>44.79723920833333</v>
      </c>
      <c r="G580">
        <f t="shared" ref="G580:G643" si="75">IF(F580&gt;5,(60.88*(F580/100)^2-80.699*(F580/100)+247.56)*E580/1000,0)</f>
        <v>134.17585771666771</v>
      </c>
      <c r="H580">
        <f t="shared" ref="H580:H643" si="76">G580/0.83</f>
        <v>161.65765989959965</v>
      </c>
      <c r="I580">
        <f t="shared" ref="I580:I643" si="77">H580*C580/3600</f>
        <v>8.9809811055275385E-2</v>
      </c>
      <c r="J580">
        <f t="shared" si="71"/>
        <v>30.232411844139538</v>
      </c>
    </row>
    <row r="581" spans="1:10" x14ac:dyDescent="0.15">
      <c r="A581" s="43">
        <v>0.32172453703703702</v>
      </c>
      <c r="B581" s="44">
        <v>16.559999999999999</v>
      </c>
      <c r="C581" s="38">
        <f t="shared" si="72"/>
        <v>1.9999999999987139</v>
      </c>
      <c r="D581">
        <f t="shared" si="73"/>
        <v>267.10286399999995</v>
      </c>
      <c r="E581">
        <f t="shared" ref="E581:E644" si="78">E580</f>
        <v>600</v>
      </c>
      <c r="F581">
        <f t="shared" si="74"/>
        <v>44.517143999999995</v>
      </c>
      <c r="G581">
        <f t="shared" si="75"/>
        <v>134.22009775236785</v>
      </c>
      <c r="H581">
        <f t="shared" si="76"/>
        <v>161.71096114743116</v>
      </c>
      <c r="I581">
        <f t="shared" si="77"/>
        <v>8.9839422859626206E-2</v>
      </c>
      <c r="J581">
        <f t="shared" si="71"/>
        <v>30.322251266999164</v>
      </c>
    </row>
    <row r="582" spans="1:10" x14ac:dyDescent="0.15">
      <c r="A582" s="43">
        <v>0.32174768518518521</v>
      </c>
      <c r="B582" s="44">
        <v>16.54</v>
      </c>
      <c r="C582" s="38">
        <f t="shared" si="72"/>
        <v>2.0000000000035101</v>
      </c>
      <c r="D582">
        <f t="shared" si="73"/>
        <v>266.43210899999997</v>
      </c>
      <c r="E582">
        <f t="shared" si="78"/>
        <v>600</v>
      </c>
      <c r="F582">
        <f t="shared" si="74"/>
        <v>44.405351499999995</v>
      </c>
      <c r="G582">
        <f t="shared" si="75"/>
        <v>134.23791500719688</v>
      </c>
      <c r="H582">
        <f t="shared" si="76"/>
        <v>161.73242771951431</v>
      </c>
      <c r="I582">
        <f t="shared" si="77"/>
        <v>8.985134873322119E-2</v>
      </c>
      <c r="J582">
        <f t="shared" ref="J582:J645" si="79">J581+I582</f>
        <v>30.412102615732383</v>
      </c>
    </row>
    <row r="583" spans="1:10" x14ac:dyDescent="0.15">
      <c r="A583" s="43">
        <v>0.32177083333333334</v>
      </c>
      <c r="B583" s="44">
        <v>16.350000000000001</v>
      </c>
      <c r="C583" s="38">
        <f t="shared" si="72"/>
        <v>1.9999999999987139</v>
      </c>
      <c r="D583">
        <f t="shared" si="73"/>
        <v>260.10193125000006</v>
      </c>
      <c r="E583">
        <f t="shared" si="78"/>
        <v>600</v>
      </c>
      <c r="F583">
        <f t="shared" si="74"/>
        <v>43.350321875000006</v>
      </c>
      <c r="G583">
        <f t="shared" si="75"/>
        <v>134.4105601355262</v>
      </c>
      <c r="H583">
        <f t="shared" si="76"/>
        <v>161.94043389822434</v>
      </c>
      <c r="I583">
        <f t="shared" si="77"/>
        <v>8.9966907721177894E-2</v>
      </c>
      <c r="J583">
        <f t="shared" si="79"/>
        <v>30.50206952345356</v>
      </c>
    </row>
    <row r="584" spans="1:10" x14ac:dyDescent="0.15">
      <c r="A584" s="43">
        <v>0.32179398148148147</v>
      </c>
      <c r="B584" s="44">
        <v>16.420000000000002</v>
      </c>
      <c r="C584" s="38">
        <f t="shared" si="72"/>
        <v>1.9999999999987139</v>
      </c>
      <c r="D584">
        <f t="shared" si="73"/>
        <v>262.42526100000003</v>
      </c>
      <c r="E584">
        <f t="shared" si="78"/>
        <v>600</v>
      </c>
      <c r="F584">
        <f t="shared" si="74"/>
        <v>43.737543500000001</v>
      </c>
      <c r="G584">
        <f t="shared" si="75"/>
        <v>134.34625058281549</v>
      </c>
      <c r="H584">
        <f t="shared" si="76"/>
        <v>161.86295250941626</v>
      </c>
      <c r="I584">
        <f t="shared" si="77"/>
        <v>8.9923862505173438E-2</v>
      </c>
      <c r="J584">
        <f t="shared" si="79"/>
        <v>30.591993385958734</v>
      </c>
    </row>
    <row r="585" spans="1:10" x14ac:dyDescent="0.15">
      <c r="A585" s="43">
        <v>0.32181712962962966</v>
      </c>
      <c r="B585" s="44">
        <v>16.420000000000002</v>
      </c>
      <c r="C585" s="38">
        <f t="shared" si="72"/>
        <v>2.0000000000035101</v>
      </c>
      <c r="D585">
        <f t="shared" si="73"/>
        <v>262.42526100000003</v>
      </c>
      <c r="E585">
        <f t="shared" si="78"/>
        <v>600</v>
      </c>
      <c r="F585">
        <f t="shared" si="74"/>
        <v>43.737543500000001</v>
      </c>
      <c r="G585">
        <f t="shared" si="75"/>
        <v>134.34625058281549</v>
      </c>
      <c r="H585">
        <f t="shared" si="76"/>
        <v>161.86295250941626</v>
      </c>
      <c r="I585">
        <f t="shared" si="77"/>
        <v>8.9923862505389071E-2</v>
      </c>
      <c r="J585">
        <f t="shared" si="79"/>
        <v>30.681917248464124</v>
      </c>
    </row>
    <row r="586" spans="1:10" x14ac:dyDescent="0.15">
      <c r="A586" s="43">
        <v>0.32184027777777779</v>
      </c>
      <c r="B586" s="44">
        <v>16.34</v>
      </c>
      <c r="C586" s="38">
        <f t="shared" si="72"/>
        <v>1.9999999999987139</v>
      </c>
      <c r="D586">
        <f t="shared" si="73"/>
        <v>259.77086899999995</v>
      </c>
      <c r="E586">
        <f t="shared" si="78"/>
        <v>600</v>
      </c>
      <c r="F586">
        <f t="shared" si="74"/>
        <v>43.295144833333325</v>
      </c>
      <c r="G586">
        <f t="shared" si="75"/>
        <v>134.41981307376267</v>
      </c>
      <c r="H586">
        <f t="shared" si="76"/>
        <v>161.95158201658154</v>
      </c>
      <c r="I586">
        <f t="shared" si="77"/>
        <v>8.9973101120265228E-2</v>
      </c>
      <c r="J586">
        <f t="shared" si="79"/>
        <v>30.771890349584389</v>
      </c>
    </row>
    <row r="587" spans="1:10" x14ac:dyDescent="0.15">
      <c r="A587" s="43">
        <v>0.32186342592592593</v>
      </c>
      <c r="B587" s="44">
        <v>16.3</v>
      </c>
      <c r="C587" s="38">
        <f t="shared" si="72"/>
        <v>1.9999999999987139</v>
      </c>
      <c r="D587">
        <f t="shared" si="73"/>
        <v>258.44872500000002</v>
      </c>
      <c r="E587">
        <f t="shared" si="78"/>
        <v>600</v>
      </c>
      <c r="F587">
        <f t="shared" si="74"/>
        <v>43.074787500000006</v>
      </c>
      <c r="G587">
        <f t="shared" si="75"/>
        <v>134.45698777703697</v>
      </c>
      <c r="H587">
        <f t="shared" si="76"/>
        <v>161.99637081570719</v>
      </c>
      <c r="I587">
        <f t="shared" si="77"/>
        <v>8.9997983786446134E-2</v>
      </c>
      <c r="J587">
        <f t="shared" si="79"/>
        <v>30.861888333370835</v>
      </c>
    </row>
    <row r="588" spans="1:10" x14ac:dyDescent="0.15">
      <c r="A588" s="43">
        <v>0.32188657407407406</v>
      </c>
      <c r="B588" s="44">
        <v>16.25</v>
      </c>
      <c r="C588" s="38">
        <f t="shared" si="72"/>
        <v>1.9999999999987139</v>
      </c>
      <c r="D588">
        <f t="shared" si="73"/>
        <v>256.80078125</v>
      </c>
      <c r="E588">
        <f t="shared" si="78"/>
        <v>600</v>
      </c>
      <c r="F588">
        <f t="shared" si="74"/>
        <v>42.800130208333329</v>
      </c>
      <c r="G588">
        <f t="shared" si="75"/>
        <v>134.50381961946817</v>
      </c>
      <c r="H588">
        <f t="shared" si="76"/>
        <v>162.05279472225081</v>
      </c>
      <c r="I588">
        <f t="shared" si="77"/>
        <v>9.002933040119257E-2</v>
      </c>
      <c r="J588">
        <f t="shared" si="79"/>
        <v>30.951917663772029</v>
      </c>
    </row>
    <row r="589" spans="1:10" x14ac:dyDescent="0.15">
      <c r="A589" s="43">
        <v>0.32190972222222219</v>
      </c>
      <c r="B589" s="44">
        <v>16.23</v>
      </c>
      <c r="C589" s="38">
        <f t="shared" si="72"/>
        <v>1.9999999999987139</v>
      </c>
      <c r="D589">
        <f t="shared" si="73"/>
        <v>256.14307725000003</v>
      </c>
      <c r="E589">
        <f t="shared" si="78"/>
        <v>600</v>
      </c>
      <c r="F589">
        <f t="shared" si="74"/>
        <v>42.690512875000003</v>
      </c>
      <c r="G589">
        <f t="shared" si="75"/>
        <v>134.52266434947938</v>
      </c>
      <c r="H589">
        <f t="shared" si="76"/>
        <v>162.07549921624022</v>
      </c>
      <c r="I589">
        <f t="shared" si="77"/>
        <v>9.0041944008964439E-2</v>
      </c>
      <c r="J589">
        <f t="shared" si="79"/>
        <v>31.041959607780992</v>
      </c>
    </row>
    <row r="590" spans="1:10" x14ac:dyDescent="0.15">
      <c r="A590" s="43">
        <v>0.32193287037037038</v>
      </c>
      <c r="B590" s="44">
        <v>16.21</v>
      </c>
      <c r="C590" s="38">
        <f t="shared" si="72"/>
        <v>2.0000000000035101</v>
      </c>
      <c r="D590">
        <f t="shared" si="73"/>
        <v>255.48621525000001</v>
      </c>
      <c r="E590">
        <f t="shared" si="78"/>
        <v>600</v>
      </c>
      <c r="F590">
        <f t="shared" si="74"/>
        <v>42.581035874999998</v>
      </c>
      <c r="G590">
        <f t="shared" si="75"/>
        <v>134.5415725695519</v>
      </c>
      <c r="H590">
        <f t="shared" si="76"/>
        <v>162.0982802042794</v>
      </c>
      <c r="I590">
        <f t="shared" si="77"/>
        <v>9.0054600113646618E-2</v>
      </c>
      <c r="J590">
        <f t="shared" si="79"/>
        <v>31.132014207894638</v>
      </c>
    </row>
    <row r="591" spans="1:10" x14ac:dyDescent="0.15">
      <c r="A591" s="43">
        <v>0.32196759259259261</v>
      </c>
      <c r="B591" s="44">
        <v>16.16</v>
      </c>
      <c r="C591" s="38">
        <f t="shared" si="72"/>
        <v>3.000000000000469</v>
      </c>
      <c r="D591">
        <f t="shared" si="73"/>
        <v>253.84774400000001</v>
      </c>
      <c r="E591">
        <f t="shared" si="78"/>
        <v>600</v>
      </c>
      <c r="F591">
        <f t="shared" si="74"/>
        <v>42.307957333333334</v>
      </c>
      <c r="G591">
        <f t="shared" si="75"/>
        <v>134.58911868012933</v>
      </c>
      <c r="H591">
        <f t="shared" si="76"/>
        <v>162.15556467485462</v>
      </c>
      <c r="I591">
        <f t="shared" si="77"/>
        <v>0.13512963722906662</v>
      </c>
      <c r="J591">
        <f t="shared" si="79"/>
        <v>31.267143845123705</v>
      </c>
    </row>
    <row r="592" spans="1:10" x14ac:dyDescent="0.15">
      <c r="A592" s="43">
        <v>0.32199074074074074</v>
      </c>
      <c r="B592" s="44">
        <v>15.97</v>
      </c>
      <c r="C592" s="38">
        <f t="shared" si="72"/>
        <v>1.9999999999987139</v>
      </c>
      <c r="D592">
        <f t="shared" si="73"/>
        <v>247.66954725000002</v>
      </c>
      <c r="E592">
        <f t="shared" si="78"/>
        <v>600</v>
      </c>
      <c r="F592">
        <f t="shared" si="74"/>
        <v>41.278257875000001</v>
      </c>
      <c r="G592">
        <f t="shared" si="75"/>
        <v>134.77330130343893</v>
      </c>
      <c r="H592">
        <f t="shared" si="76"/>
        <v>162.37747144992642</v>
      </c>
      <c r="I592">
        <f t="shared" si="77"/>
        <v>9.0209706361012221E-2</v>
      </c>
      <c r="J592">
        <f t="shared" si="79"/>
        <v>31.357353551484717</v>
      </c>
    </row>
    <row r="593" spans="1:10" x14ac:dyDescent="0.15">
      <c r="A593" s="43">
        <v>0.32201388888888888</v>
      </c>
      <c r="B593" s="44">
        <v>16.059999999999999</v>
      </c>
      <c r="C593" s="38">
        <f t="shared" si="72"/>
        <v>1.9999999999987139</v>
      </c>
      <c r="D593">
        <f t="shared" si="73"/>
        <v>250.58658899999995</v>
      </c>
      <c r="E593">
        <f t="shared" si="78"/>
        <v>600</v>
      </c>
      <c r="F593">
        <f t="shared" si="74"/>
        <v>41.764431499999993</v>
      </c>
      <c r="G593">
        <f t="shared" si="75"/>
        <v>134.68537404954827</v>
      </c>
      <c r="H593">
        <f t="shared" si="76"/>
        <v>162.27153499945575</v>
      </c>
      <c r="I593">
        <f t="shared" si="77"/>
        <v>9.0150852777417453E-2</v>
      </c>
      <c r="J593">
        <f t="shared" si="79"/>
        <v>31.447504404262133</v>
      </c>
    </row>
    <row r="594" spans="1:10" x14ac:dyDescent="0.15">
      <c r="A594" s="43">
        <v>0.32203703703703707</v>
      </c>
      <c r="B594" s="44">
        <v>16.09</v>
      </c>
      <c r="C594" s="38">
        <f t="shared" si="72"/>
        <v>2.0000000000035101</v>
      </c>
      <c r="D594">
        <f t="shared" si="73"/>
        <v>251.56272525</v>
      </c>
      <c r="E594">
        <f t="shared" si="78"/>
        <v>600</v>
      </c>
      <c r="F594">
        <f t="shared" si="74"/>
        <v>41.927120875</v>
      </c>
      <c r="G594">
        <f t="shared" si="75"/>
        <v>134.65633635551589</v>
      </c>
      <c r="H594">
        <f t="shared" si="76"/>
        <v>162.23654982592276</v>
      </c>
      <c r="I594">
        <f t="shared" si="77"/>
        <v>9.013141657011528E-2</v>
      </c>
      <c r="J594">
        <f t="shared" si="79"/>
        <v>31.53763582083225</v>
      </c>
    </row>
    <row r="595" spans="1:10" x14ac:dyDescent="0.15">
      <c r="A595" s="43">
        <v>0.3220601851851852</v>
      </c>
      <c r="B595" s="44">
        <v>16.100000000000001</v>
      </c>
      <c r="C595" s="38">
        <f t="shared" si="72"/>
        <v>1.9999999999987139</v>
      </c>
      <c r="D595">
        <f t="shared" si="73"/>
        <v>251.88852500000002</v>
      </c>
      <c r="E595">
        <f t="shared" si="78"/>
        <v>600</v>
      </c>
      <c r="F595">
        <f t="shared" si="74"/>
        <v>41.981420833333338</v>
      </c>
      <c r="G595">
        <f t="shared" si="75"/>
        <v>134.64668763959835</v>
      </c>
      <c r="H595">
        <f t="shared" si="76"/>
        <v>162.22492486698599</v>
      </c>
      <c r="I595">
        <f t="shared" si="77"/>
        <v>9.0124958259378704E-2</v>
      </c>
      <c r="J595">
        <f t="shared" si="79"/>
        <v>31.627760779091627</v>
      </c>
    </row>
    <row r="596" spans="1:10" x14ac:dyDescent="0.15">
      <c r="A596" s="43">
        <v>0.32208333333333333</v>
      </c>
      <c r="B596" s="44">
        <v>16.07</v>
      </c>
      <c r="C596" s="38">
        <f t="shared" si="72"/>
        <v>1.9999999999987139</v>
      </c>
      <c r="D596">
        <f t="shared" si="73"/>
        <v>250.91175725000002</v>
      </c>
      <c r="E596">
        <f t="shared" si="78"/>
        <v>600</v>
      </c>
      <c r="F596">
        <f t="shared" si="74"/>
        <v>41.818626208333335</v>
      </c>
      <c r="G596">
        <f t="shared" si="75"/>
        <v>134.67567960220242</v>
      </c>
      <c r="H596">
        <f t="shared" si="76"/>
        <v>162.25985494241257</v>
      </c>
      <c r="I596">
        <f t="shared" si="77"/>
        <v>9.0144363856837911E-2</v>
      </c>
      <c r="J596">
        <f t="shared" si="79"/>
        <v>31.717905142948464</v>
      </c>
    </row>
    <row r="597" spans="1:10" x14ac:dyDescent="0.15">
      <c r="A597" s="43">
        <v>0.32210648148148152</v>
      </c>
      <c r="B597" s="44">
        <v>16.079999999999998</v>
      </c>
      <c r="C597" s="38">
        <f t="shared" si="72"/>
        <v>2.0000000000035101</v>
      </c>
      <c r="D597">
        <f t="shared" si="73"/>
        <v>251.23713599999991</v>
      </c>
      <c r="E597">
        <f t="shared" si="78"/>
        <v>600</v>
      </c>
      <c r="F597">
        <f t="shared" si="74"/>
        <v>41.872855999999985</v>
      </c>
      <c r="G597">
        <f t="shared" si="75"/>
        <v>134.66600035695893</v>
      </c>
      <c r="H597">
        <f t="shared" si="76"/>
        <v>162.24819320115535</v>
      </c>
      <c r="I597">
        <f t="shared" si="77"/>
        <v>9.0137885111911162E-2</v>
      </c>
      <c r="J597">
        <f t="shared" si="79"/>
        <v>31.808043028060375</v>
      </c>
    </row>
    <row r="598" spans="1:10" x14ac:dyDescent="0.15">
      <c r="A598" s="43">
        <v>0.3221296296296296</v>
      </c>
      <c r="B598" s="44">
        <v>16.079999999999998</v>
      </c>
      <c r="C598" s="38">
        <f t="shared" si="72"/>
        <v>1.9999999999939178</v>
      </c>
      <c r="D598">
        <f t="shared" si="73"/>
        <v>251.23713599999991</v>
      </c>
      <c r="E598">
        <f t="shared" si="78"/>
        <v>600</v>
      </c>
      <c r="F598">
        <f t="shared" si="74"/>
        <v>41.872855999999985</v>
      </c>
      <c r="G598">
        <f t="shared" si="75"/>
        <v>134.66600035695893</v>
      </c>
      <c r="H598">
        <f t="shared" si="76"/>
        <v>162.24819320115535</v>
      </c>
      <c r="I598">
        <f t="shared" si="77"/>
        <v>9.0137885111478841E-2</v>
      </c>
      <c r="J598">
        <f t="shared" si="79"/>
        <v>31.898180913171853</v>
      </c>
    </row>
    <row r="599" spans="1:10" x14ac:dyDescent="0.15">
      <c r="A599" s="43">
        <v>0.32215277777777779</v>
      </c>
      <c r="B599" s="44">
        <v>16.25</v>
      </c>
      <c r="C599" s="38">
        <f t="shared" si="72"/>
        <v>2.0000000000035101</v>
      </c>
      <c r="D599">
        <f t="shared" si="73"/>
        <v>256.80078125</v>
      </c>
      <c r="E599">
        <f t="shared" si="78"/>
        <v>600</v>
      </c>
      <c r="F599">
        <f t="shared" si="74"/>
        <v>42.800130208333329</v>
      </c>
      <c r="G599">
        <f t="shared" si="75"/>
        <v>134.50381961946817</v>
      </c>
      <c r="H599">
        <f t="shared" si="76"/>
        <v>162.05279472225081</v>
      </c>
      <c r="I599">
        <f t="shared" si="77"/>
        <v>9.0029330401408453E-2</v>
      </c>
      <c r="J599">
        <f t="shared" si="79"/>
        <v>31.98821024357326</v>
      </c>
    </row>
    <row r="600" spans="1:10" x14ac:dyDescent="0.15">
      <c r="A600" s="43">
        <v>0.32217592592592592</v>
      </c>
      <c r="B600" s="44">
        <v>16.23</v>
      </c>
      <c r="C600" s="38">
        <f t="shared" si="72"/>
        <v>1.9999999999987139</v>
      </c>
      <c r="D600">
        <f t="shared" si="73"/>
        <v>256.14307725000003</v>
      </c>
      <c r="E600">
        <f t="shared" si="78"/>
        <v>600</v>
      </c>
      <c r="F600">
        <f t="shared" si="74"/>
        <v>42.690512875000003</v>
      </c>
      <c r="G600">
        <f t="shared" si="75"/>
        <v>134.52266434947938</v>
      </c>
      <c r="H600">
        <f t="shared" si="76"/>
        <v>162.07549921624022</v>
      </c>
      <c r="I600">
        <f t="shared" si="77"/>
        <v>9.0041944008964439E-2</v>
      </c>
      <c r="J600">
        <f t="shared" si="79"/>
        <v>32.078252187582223</v>
      </c>
    </row>
    <row r="601" spans="1:10" x14ac:dyDescent="0.15">
      <c r="A601" s="43">
        <v>0.32219907407407405</v>
      </c>
      <c r="B601" s="44">
        <v>16.260000000000002</v>
      </c>
      <c r="C601" s="38">
        <f t="shared" si="72"/>
        <v>1.9999999999987139</v>
      </c>
      <c r="D601">
        <f t="shared" si="73"/>
        <v>257.12994900000012</v>
      </c>
      <c r="E601">
        <f t="shared" si="78"/>
        <v>600</v>
      </c>
      <c r="F601">
        <f t="shared" si="74"/>
        <v>42.854991500000025</v>
      </c>
      <c r="G601">
        <f t="shared" si="75"/>
        <v>134.49442116857659</v>
      </c>
      <c r="H601">
        <f t="shared" si="76"/>
        <v>162.04147128744168</v>
      </c>
      <c r="I601">
        <f t="shared" si="77"/>
        <v>9.0023039604076385E-2</v>
      </c>
      <c r="J601">
        <f t="shared" si="79"/>
        <v>32.1682752271863</v>
      </c>
    </row>
    <row r="602" spans="1:10" x14ac:dyDescent="0.15">
      <c r="A602" s="43">
        <v>0.32222222222222224</v>
      </c>
      <c r="B602" s="44">
        <v>16.25</v>
      </c>
      <c r="C602" s="38">
        <f t="shared" si="72"/>
        <v>2.0000000000035101</v>
      </c>
      <c r="D602">
        <f t="shared" si="73"/>
        <v>256.80078125</v>
      </c>
      <c r="E602">
        <f t="shared" si="78"/>
        <v>600</v>
      </c>
      <c r="F602">
        <f t="shared" si="74"/>
        <v>42.800130208333329</v>
      </c>
      <c r="G602">
        <f t="shared" si="75"/>
        <v>134.50381961946817</v>
      </c>
      <c r="H602">
        <f t="shared" si="76"/>
        <v>162.05279472225081</v>
      </c>
      <c r="I602">
        <f t="shared" si="77"/>
        <v>9.0029330401408453E-2</v>
      </c>
      <c r="J602">
        <f t="shared" si="79"/>
        <v>32.258304557587707</v>
      </c>
    </row>
    <row r="603" spans="1:10" x14ac:dyDescent="0.15">
      <c r="A603" s="43">
        <v>0.32224537037037038</v>
      </c>
      <c r="B603" s="44">
        <v>16.190000000000001</v>
      </c>
      <c r="C603" s="38">
        <f t="shared" si="72"/>
        <v>1.9999999999987139</v>
      </c>
      <c r="D603">
        <f t="shared" si="73"/>
        <v>254.83019525</v>
      </c>
      <c r="E603">
        <f t="shared" si="78"/>
        <v>600</v>
      </c>
      <c r="F603">
        <f t="shared" si="74"/>
        <v>42.471699208333334</v>
      </c>
      <c r="G603">
        <f t="shared" si="75"/>
        <v>134.56054394297192</v>
      </c>
      <c r="H603">
        <f t="shared" si="76"/>
        <v>162.12113728068906</v>
      </c>
      <c r="I603">
        <f t="shared" si="77"/>
        <v>9.0067298489213785E-2</v>
      </c>
      <c r="J603">
        <f t="shared" si="79"/>
        <v>32.348371856076923</v>
      </c>
    </row>
    <row r="604" spans="1:10" x14ac:dyDescent="0.15">
      <c r="A604" s="43">
        <v>0.32226851851851851</v>
      </c>
      <c r="B604" s="44">
        <v>16.350000000000001</v>
      </c>
      <c r="C604" s="38">
        <f t="shared" si="72"/>
        <v>1.9999999999987139</v>
      </c>
      <c r="D604">
        <f t="shared" si="73"/>
        <v>260.10193125000006</v>
      </c>
      <c r="E604">
        <f t="shared" si="78"/>
        <v>600</v>
      </c>
      <c r="F604">
        <f t="shared" si="74"/>
        <v>43.350321875000006</v>
      </c>
      <c r="G604">
        <f t="shared" si="75"/>
        <v>134.4105601355262</v>
      </c>
      <c r="H604">
        <f t="shared" si="76"/>
        <v>161.94043389822434</v>
      </c>
      <c r="I604">
        <f t="shared" si="77"/>
        <v>8.9966907721177894E-2</v>
      </c>
      <c r="J604">
        <f t="shared" si="79"/>
        <v>32.4383387637981</v>
      </c>
    </row>
    <row r="605" spans="1:10" x14ac:dyDescent="0.15">
      <c r="A605" s="43">
        <v>0.3222916666666667</v>
      </c>
      <c r="B605" s="44">
        <v>16.2</v>
      </c>
      <c r="C605" s="38">
        <f t="shared" si="72"/>
        <v>2.0000000000035101</v>
      </c>
      <c r="D605">
        <f t="shared" si="73"/>
        <v>255.15809999999999</v>
      </c>
      <c r="E605">
        <f t="shared" si="78"/>
        <v>600</v>
      </c>
      <c r="F605">
        <f t="shared" si="74"/>
        <v>42.526349999999994</v>
      </c>
      <c r="G605">
        <f t="shared" si="75"/>
        <v>134.55105038312124</v>
      </c>
      <c r="H605">
        <f t="shared" si="76"/>
        <v>162.10969925677259</v>
      </c>
      <c r="I605">
        <f t="shared" si="77"/>
        <v>9.0060944031698384E-2</v>
      </c>
      <c r="J605">
        <f t="shared" si="79"/>
        <v>32.528399707829799</v>
      </c>
    </row>
    <row r="606" spans="1:10" x14ac:dyDescent="0.15">
      <c r="A606" s="43">
        <v>0.32231481481481478</v>
      </c>
      <c r="B606" s="44">
        <v>16.29</v>
      </c>
      <c r="C606" s="38">
        <f t="shared" si="72"/>
        <v>1.9999999999939178</v>
      </c>
      <c r="D606">
        <f t="shared" si="73"/>
        <v>258.11871524999992</v>
      </c>
      <c r="E606">
        <f t="shared" si="78"/>
        <v>600</v>
      </c>
      <c r="F606">
        <f t="shared" si="74"/>
        <v>43.01978587499999</v>
      </c>
      <c r="G606">
        <f t="shared" si="75"/>
        <v>134.4663219786427</v>
      </c>
      <c r="H606">
        <f t="shared" si="76"/>
        <v>162.00761684173818</v>
      </c>
      <c r="I606">
        <f t="shared" si="77"/>
        <v>9.0004231578469721E-2</v>
      </c>
      <c r="J606">
        <f t="shared" si="79"/>
        <v>32.618403939408267</v>
      </c>
    </row>
    <row r="607" spans="1:10" x14ac:dyDescent="0.15">
      <c r="A607" s="43">
        <v>0.32233796296296297</v>
      </c>
      <c r="B607" s="44">
        <v>16.32</v>
      </c>
      <c r="C607" s="38">
        <f t="shared" si="72"/>
        <v>2.0000000000035101</v>
      </c>
      <c r="D607">
        <f t="shared" si="73"/>
        <v>259.109376</v>
      </c>
      <c r="E607">
        <f t="shared" si="78"/>
        <v>600</v>
      </c>
      <c r="F607">
        <f t="shared" si="74"/>
        <v>43.184896000000002</v>
      </c>
      <c r="G607">
        <f t="shared" si="75"/>
        <v>134.43836792009256</v>
      </c>
      <c r="H607">
        <f t="shared" si="76"/>
        <v>161.97393725312358</v>
      </c>
      <c r="I607">
        <f t="shared" si="77"/>
        <v>8.9985520696337695E-2</v>
      </c>
      <c r="J607">
        <f t="shared" si="79"/>
        <v>32.708389460104605</v>
      </c>
    </row>
    <row r="608" spans="1:10" x14ac:dyDescent="0.15">
      <c r="A608" s="43">
        <v>0.3223611111111111</v>
      </c>
      <c r="B608" s="44">
        <v>16.38</v>
      </c>
      <c r="C608" s="38">
        <f t="shared" si="72"/>
        <v>1.9999999999987139</v>
      </c>
      <c r="D608">
        <f t="shared" si="73"/>
        <v>261.09638100000001</v>
      </c>
      <c r="E608">
        <f t="shared" si="78"/>
        <v>600</v>
      </c>
      <c r="F608">
        <f t="shared" si="74"/>
        <v>43.516063500000001</v>
      </c>
      <c r="G608">
        <f t="shared" si="75"/>
        <v>134.38289976972862</v>
      </c>
      <c r="H608">
        <f t="shared" si="76"/>
        <v>161.90710815629956</v>
      </c>
      <c r="I608">
        <f t="shared" si="77"/>
        <v>8.9948393420108588E-2</v>
      </c>
      <c r="J608">
        <f t="shared" si="79"/>
        <v>32.798337853524714</v>
      </c>
    </row>
    <row r="609" spans="1:10" x14ac:dyDescent="0.15">
      <c r="A609" s="43">
        <v>0.32238425925925923</v>
      </c>
      <c r="B609" s="44">
        <v>16.39</v>
      </c>
      <c r="C609" s="38">
        <f t="shared" si="72"/>
        <v>1.9999999999987139</v>
      </c>
      <c r="D609">
        <f t="shared" si="73"/>
        <v>261.42828525000004</v>
      </c>
      <c r="E609">
        <f t="shared" si="78"/>
        <v>600</v>
      </c>
      <c r="F609">
        <f t="shared" si="74"/>
        <v>43.57138087500001</v>
      </c>
      <c r="G609">
        <f t="shared" si="75"/>
        <v>134.37371260570129</v>
      </c>
      <c r="H609">
        <f t="shared" si="76"/>
        <v>161.89603928397747</v>
      </c>
      <c r="I609">
        <f t="shared" si="77"/>
        <v>8.9942244046596315E-2</v>
      </c>
      <c r="J609">
        <f t="shared" si="79"/>
        <v>32.888280097571311</v>
      </c>
    </row>
    <row r="610" spans="1:10" x14ac:dyDescent="0.15">
      <c r="A610" s="43">
        <v>0.32240740740740742</v>
      </c>
      <c r="B610" s="44">
        <v>16.420000000000002</v>
      </c>
      <c r="C610" s="38">
        <f t="shared" si="72"/>
        <v>2.0000000000035101</v>
      </c>
      <c r="D610">
        <f t="shared" si="73"/>
        <v>262.42526100000003</v>
      </c>
      <c r="E610">
        <f t="shared" si="78"/>
        <v>600</v>
      </c>
      <c r="F610">
        <f t="shared" si="74"/>
        <v>43.737543500000001</v>
      </c>
      <c r="G610">
        <f t="shared" si="75"/>
        <v>134.34625058281549</v>
      </c>
      <c r="H610">
        <f t="shared" si="76"/>
        <v>161.86295250941626</v>
      </c>
      <c r="I610">
        <f t="shared" si="77"/>
        <v>8.9923862505389071E-2</v>
      </c>
      <c r="J610">
        <f t="shared" si="79"/>
        <v>32.978203960076698</v>
      </c>
    </row>
    <row r="611" spans="1:10" x14ac:dyDescent="0.15">
      <c r="A611" s="43">
        <v>0.32243055555555555</v>
      </c>
      <c r="B611" s="44">
        <v>16.440000000000001</v>
      </c>
      <c r="C611" s="38">
        <f t="shared" si="72"/>
        <v>1.9999999999987139</v>
      </c>
      <c r="D611">
        <f t="shared" si="73"/>
        <v>263.09096400000004</v>
      </c>
      <c r="E611">
        <f t="shared" si="78"/>
        <v>600</v>
      </c>
      <c r="F611">
        <f t="shared" si="74"/>
        <v>43.848494000000002</v>
      </c>
      <c r="G611">
        <f t="shared" si="75"/>
        <v>134.32802588450531</v>
      </c>
      <c r="H611">
        <f t="shared" si="76"/>
        <v>161.84099504157268</v>
      </c>
      <c r="I611">
        <f t="shared" si="77"/>
        <v>8.9911663911926995E-2</v>
      </c>
      <c r="J611">
        <f t="shared" si="79"/>
        <v>33.068115623988625</v>
      </c>
    </row>
    <row r="612" spans="1:10" x14ac:dyDescent="0.15">
      <c r="A612" s="43">
        <v>0.32245370370370369</v>
      </c>
      <c r="B612" s="44">
        <v>16.440000000000001</v>
      </c>
      <c r="C612" s="38">
        <f t="shared" si="72"/>
        <v>1.9999999999987139</v>
      </c>
      <c r="D612">
        <f t="shared" si="73"/>
        <v>263.09096400000004</v>
      </c>
      <c r="E612">
        <f t="shared" si="78"/>
        <v>600</v>
      </c>
      <c r="F612">
        <f t="shared" si="74"/>
        <v>43.848494000000002</v>
      </c>
      <c r="G612">
        <f t="shared" si="75"/>
        <v>134.32802588450531</v>
      </c>
      <c r="H612">
        <f t="shared" si="76"/>
        <v>161.84099504157268</v>
      </c>
      <c r="I612">
        <f t="shared" si="77"/>
        <v>8.9911663911926995E-2</v>
      </c>
      <c r="J612">
        <f t="shared" si="79"/>
        <v>33.158027287900552</v>
      </c>
    </row>
    <row r="613" spans="1:10" x14ac:dyDescent="0.15">
      <c r="A613" s="43">
        <v>0.32247685185185188</v>
      </c>
      <c r="B613" s="44">
        <v>16.399999999999999</v>
      </c>
      <c r="C613" s="38">
        <f t="shared" si="72"/>
        <v>2.0000000000035101</v>
      </c>
      <c r="D613">
        <f t="shared" si="73"/>
        <v>261.7604</v>
      </c>
      <c r="E613">
        <f t="shared" si="78"/>
        <v>600</v>
      </c>
      <c r="F613">
        <f t="shared" si="74"/>
        <v>43.626733333333334</v>
      </c>
      <c r="G613">
        <f t="shared" si="75"/>
        <v>134.36454199149463</v>
      </c>
      <c r="H613">
        <f t="shared" si="76"/>
        <v>161.88499035119835</v>
      </c>
      <c r="I613">
        <f t="shared" si="77"/>
        <v>8.9936105750823586E-2</v>
      </c>
      <c r="J613">
        <f t="shared" si="79"/>
        <v>33.247963393651375</v>
      </c>
    </row>
    <row r="614" spans="1:10" x14ac:dyDescent="0.15">
      <c r="A614" s="43">
        <v>0.32250000000000001</v>
      </c>
      <c r="B614" s="44">
        <v>16.34</v>
      </c>
      <c r="C614" s="38">
        <f t="shared" si="72"/>
        <v>1.9999999999987139</v>
      </c>
      <c r="D614">
        <f t="shared" si="73"/>
        <v>259.77086899999995</v>
      </c>
      <c r="E614">
        <f t="shared" si="78"/>
        <v>600</v>
      </c>
      <c r="F614">
        <f t="shared" si="74"/>
        <v>43.295144833333325</v>
      </c>
      <c r="G614">
        <f t="shared" si="75"/>
        <v>134.41981307376267</v>
      </c>
      <c r="H614">
        <f t="shared" si="76"/>
        <v>161.95158201658154</v>
      </c>
      <c r="I614">
        <f t="shared" si="77"/>
        <v>8.9973101120265228E-2</v>
      </c>
      <c r="J614">
        <f t="shared" si="79"/>
        <v>33.33793649477164</v>
      </c>
    </row>
    <row r="615" spans="1:10" x14ac:dyDescent="0.15">
      <c r="A615" s="43">
        <v>0.32252314814814814</v>
      </c>
      <c r="B615" s="44">
        <v>16.34</v>
      </c>
      <c r="C615" s="38">
        <f t="shared" si="72"/>
        <v>1.9999999999987139</v>
      </c>
      <c r="D615">
        <f t="shared" si="73"/>
        <v>259.77086899999995</v>
      </c>
      <c r="E615">
        <f t="shared" si="78"/>
        <v>600</v>
      </c>
      <c r="F615">
        <f t="shared" si="74"/>
        <v>43.295144833333325</v>
      </c>
      <c r="G615">
        <f t="shared" si="75"/>
        <v>134.41981307376267</v>
      </c>
      <c r="H615">
        <f t="shared" si="76"/>
        <v>161.95158201658154</v>
      </c>
      <c r="I615">
        <f t="shared" si="77"/>
        <v>8.9973101120265228E-2</v>
      </c>
      <c r="J615">
        <f t="shared" si="79"/>
        <v>33.427909595891904</v>
      </c>
    </row>
    <row r="616" spans="1:10" x14ac:dyDescent="0.15">
      <c r="A616" s="43">
        <v>0.32254629629629633</v>
      </c>
      <c r="B616" s="44">
        <v>16.29</v>
      </c>
      <c r="C616" s="38">
        <f t="shared" si="72"/>
        <v>2.0000000000035101</v>
      </c>
      <c r="D616">
        <f t="shared" si="73"/>
        <v>258.11871524999992</v>
      </c>
      <c r="E616">
        <f t="shared" si="78"/>
        <v>600</v>
      </c>
      <c r="F616">
        <f t="shared" si="74"/>
        <v>43.01978587499999</v>
      </c>
      <c r="G616">
        <f t="shared" si="75"/>
        <v>134.4663219786427</v>
      </c>
      <c r="H616">
        <f t="shared" si="76"/>
        <v>162.00761684173818</v>
      </c>
      <c r="I616">
        <f t="shared" si="77"/>
        <v>9.0004231578901403E-2</v>
      </c>
      <c r="J616">
        <f t="shared" si="79"/>
        <v>33.517913827470807</v>
      </c>
    </row>
    <row r="617" spans="1:10" x14ac:dyDescent="0.15">
      <c r="A617" s="43">
        <v>0.32256944444444446</v>
      </c>
      <c r="B617" s="44">
        <v>16.260000000000002</v>
      </c>
      <c r="C617" s="38">
        <f t="shared" si="72"/>
        <v>1.9999999999987139</v>
      </c>
      <c r="D617">
        <f t="shared" si="73"/>
        <v>257.12994900000012</v>
      </c>
      <c r="E617">
        <f t="shared" si="78"/>
        <v>600</v>
      </c>
      <c r="F617">
        <f t="shared" si="74"/>
        <v>42.854991500000025</v>
      </c>
      <c r="G617">
        <f t="shared" si="75"/>
        <v>134.49442116857659</v>
      </c>
      <c r="H617">
        <f t="shared" si="76"/>
        <v>162.04147128744168</v>
      </c>
      <c r="I617">
        <f t="shared" si="77"/>
        <v>9.0023039604076385E-2</v>
      </c>
      <c r="J617">
        <f t="shared" si="79"/>
        <v>33.607936867074883</v>
      </c>
    </row>
    <row r="618" spans="1:10" x14ac:dyDescent="0.15">
      <c r="A618" s="43">
        <v>0.3225925925925926</v>
      </c>
      <c r="B618" s="44">
        <v>16.23</v>
      </c>
      <c r="C618" s="38">
        <f t="shared" si="72"/>
        <v>1.9999999999987139</v>
      </c>
      <c r="D618">
        <f t="shared" si="73"/>
        <v>256.14307725000003</v>
      </c>
      <c r="E618">
        <f t="shared" si="78"/>
        <v>600</v>
      </c>
      <c r="F618">
        <f t="shared" si="74"/>
        <v>42.690512875000003</v>
      </c>
      <c r="G618">
        <f t="shared" si="75"/>
        <v>134.52266434947938</v>
      </c>
      <c r="H618">
        <f t="shared" si="76"/>
        <v>162.07549921624022</v>
      </c>
      <c r="I618">
        <f t="shared" si="77"/>
        <v>9.0041944008964439E-2</v>
      </c>
      <c r="J618">
        <f t="shared" si="79"/>
        <v>33.69797881108385</v>
      </c>
    </row>
    <row r="619" spans="1:10" x14ac:dyDescent="0.15">
      <c r="A619" s="43">
        <v>0.32261574074074073</v>
      </c>
      <c r="B619" s="44">
        <v>16.22</v>
      </c>
      <c r="C619" s="38">
        <f t="shared" si="72"/>
        <v>1.9999999999987139</v>
      </c>
      <c r="D619">
        <f t="shared" si="73"/>
        <v>255.81454099999996</v>
      </c>
      <c r="E619">
        <f t="shared" si="78"/>
        <v>600</v>
      </c>
      <c r="F619">
        <f t="shared" si="74"/>
        <v>42.635756833333325</v>
      </c>
      <c r="G619">
        <f t="shared" si="75"/>
        <v>134.53211054431273</v>
      </c>
      <c r="H619">
        <f t="shared" si="76"/>
        <v>162.08688017387075</v>
      </c>
      <c r="I619">
        <f t="shared" si="77"/>
        <v>9.0048266763203627E-2</v>
      </c>
      <c r="J619">
        <f t="shared" si="79"/>
        <v>33.788027077847055</v>
      </c>
    </row>
    <row r="620" spans="1:10" x14ac:dyDescent="0.15">
      <c r="A620" s="43">
        <v>0.32263888888888886</v>
      </c>
      <c r="B620" s="44">
        <v>16.23</v>
      </c>
      <c r="C620" s="38">
        <f t="shared" si="72"/>
        <v>1.9999999999987139</v>
      </c>
      <c r="D620">
        <f t="shared" si="73"/>
        <v>256.14307725000003</v>
      </c>
      <c r="E620">
        <f t="shared" si="78"/>
        <v>600</v>
      </c>
      <c r="F620">
        <f t="shared" si="74"/>
        <v>42.690512875000003</v>
      </c>
      <c r="G620">
        <f t="shared" si="75"/>
        <v>134.52266434947938</v>
      </c>
      <c r="H620">
        <f t="shared" si="76"/>
        <v>162.07549921624022</v>
      </c>
      <c r="I620">
        <f t="shared" si="77"/>
        <v>9.0041944008964439E-2</v>
      </c>
      <c r="J620">
        <f t="shared" si="79"/>
        <v>33.878069021856021</v>
      </c>
    </row>
    <row r="621" spans="1:10" x14ac:dyDescent="0.15">
      <c r="A621" s="43">
        <v>0.32266203703703705</v>
      </c>
      <c r="B621" s="44">
        <v>16.25</v>
      </c>
      <c r="C621" s="38">
        <f t="shared" si="72"/>
        <v>2.0000000000035101</v>
      </c>
      <c r="D621">
        <f t="shared" si="73"/>
        <v>256.80078125</v>
      </c>
      <c r="E621">
        <f t="shared" si="78"/>
        <v>600</v>
      </c>
      <c r="F621">
        <f t="shared" si="74"/>
        <v>42.800130208333329</v>
      </c>
      <c r="G621">
        <f t="shared" si="75"/>
        <v>134.50381961946817</v>
      </c>
      <c r="H621">
        <f t="shared" si="76"/>
        <v>162.05279472225081</v>
      </c>
      <c r="I621">
        <f t="shared" si="77"/>
        <v>9.0029330401408453E-2</v>
      </c>
      <c r="J621">
        <f t="shared" si="79"/>
        <v>33.968098352257428</v>
      </c>
    </row>
    <row r="622" spans="1:10" x14ac:dyDescent="0.15">
      <c r="A622" s="43">
        <v>0.32269675925925928</v>
      </c>
      <c r="B622" s="44">
        <v>16.28</v>
      </c>
      <c r="C622" s="38">
        <f t="shared" si="72"/>
        <v>3.000000000000469</v>
      </c>
      <c r="D622">
        <f t="shared" si="73"/>
        <v>257.78891600000003</v>
      </c>
      <c r="E622">
        <f t="shared" si="78"/>
        <v>600</v>
      </c>
      <c r="F622">
        <f t="shared" si="74"/>
        <v>42.964819333333338</v>
      </c>
      <c r="G622">
        <f t="shared" si="75"/>
        <v>134.47567230593978</v>
      </c>
      <c r="H622">
        <f t="shared" si="76"/>
        <v>162.018882296313</v>
      </c>
      <c r="I622">
        <f t="shared" si="77"/>
        <v>0.1350157352469486</v>
      </c>
      <c r="J622">
        <f t="shared" si="79"/>
        <v>34.103114087504373</v>
      </c>
    </row>
    <row r="623" spans="1:10" x14ac:dyDescent="0.15">
      <c r="A623" s="43">
        <v>0.32271990740740741</v>
      </c>
      <c r="B623" s="44">
        <v>16.309999999999999</v>
      </c>
      <c r="C623" s="38">
        <f t="shared" si="72"/>
        <v>1.9999999999987139</v>
      </c>
      <c r="D623">
        <f t="shared" si="73"/>
        <v>258.77894524999994</v>
      </c>
      <c r="E623">
        <f t="shared" si="78"/>
        <v>600</v>
      </c>
      <c r="F623">
        <f t="shared" si="74"/>
        <v>43.129824208333325</v>
      </c>
      <c r="G623">
        <f t="shared" si="75"/>
        <v>134.44766974341405</v>
      </c>
      <c r="H623">
        <f t="shared" si="76"/>
        <v>161.98514426917356</v>
      </c>
      <c r="I623">
        <f t="shared" si="77"/>
        <v>8.9991746816149659E-2</v>
      </c>
      <c r="J623">
        <f t="shared" si="79"/>
        <v>34.193105834320519</v>
      </c>
    </row>
    <row r="624" spans="1:10" x14ac:dyDescent="0.15">
      <c r="A624" s="43">
        <v>0.32274305555555555</v>
      </c>
      <c r="B624" s="44">
        <v>16.36</v>
      </c>
      <c r="C624" s="38">
        <f t="shared" si="72"/>
        <v>1.9999999999987139</v>
      </c>
      <c r="D624">
        <f t="shared" si="73"/>
        <v>260.43320399999993</v>
      </c>
      <c r="E624">
        <f t="shared" si="78"/>
        <v>600</v>
      </c>
      <c r="F624">
        <f t="shared" si="74"/>
        <v>43.405533999999989</v>
      </c>
      <c r="G624">
        <f t="shared" si="75"/>
        <v>134.40132357713492</v>
      </c>
      <c r="H624">
        <f t="shared" si="76"/>
        <v>161.92930551462038</v>
      </c>
      <c r="I624">
        <f t="shared" si="77"/>
        <v>8.9960725285842355E-2</v>
      </c>
      <c r="J624">
        <f t="shared" si="79"/>
        <v>34.283066559606361</v>
      </c>
    </row>
    <row r="625" spans="1:10" x14ac:dyDescent="0.15">
      <c r="A625" s="43">
        <v>0.32276620370370374</v>
      </c>
      <c r="B625" s="44">
        <v>16.39</v>
      </c>
      <c r="C625" s="38">
        <f t="shared" si="72"/>
        <v>2.0000000000035101</v>
      </c>
      <c r="D625">
        <f t="shared" si="73"/>
        <v>261.42828525000004</v>
      </c>
      <c r="E625">
        <f t="shared" si="78"/>
        <v>600</v>
      </c>
      <c r="F625">
        <f t="shared" si="74"/>
        <v>43.57138087500001</v>
      </c>
      <c r="G625">
        <f t="shared" si="75"/>
        <v>134.37371260570129</v>
      </c>
      <c r="H625">
        <f t="shared" si="76"/>
        <v>161.89603928397747</v>
      </c>
      <c r="I625">
        <f t="shared" si="77"/>
        <v>8.9942244046812003E-2</v>
      </c>
      <c r="J625">
        <f t="shared" si="79"/>
        <v>34.373008803653171</v>
      </c>
    </row>
    <row r="626" spans="1:10" x14ac:dyDescent="0.15">
      <c r="A626" s="43">
        <v>0.32278935185185187</v>
      </c>
      <c r="B626" s="44">
        <v>16.41</v>
      </c>
      <c r="C626" s="38">
        <f t="shared" si="72"/>
        <v>1.9999999999987139</v>
      </c>
      <c r="D626">
        <f t="shared" si="73"/>
        <v>262.09272524999994</v>
      </c>
      <c r="E626">
        <f t="shared" si="78"/>
        <v>600</v>
      </c>
      <c r="F626">
        <f t="shared" si="74"/>
        <v>43.682120874999988</v>
      </c>
      <c r="G626">
        <f t="shared" si="75"/>
        <v>134.35538796966995</v>
      </c>
      <c r="H626">
        <f t="shared" si="76"/>
        <v>161.87396140924091</v>
      </c>
      <c r="I626">
        <f t="shared" si="77"/>
        <v>8.9929978560631563E-2</v>
      </c>
      <c r="J626">
        <f t="shared" si="79"/>
        <v>34.462938782213804</v>
      </c>
    </row>
    <row r="627" spans="1:10" x14ac:dyDescent="0.15">
      <c r="A627" s="43">
        <v>0.3228125</v>
      </c>
      <c r="B627" s="44">
        <v>16.39</v>
      </c>
      <c r="C627" s="38">
        <f t="shared" si="72"/>
        <v>1.9999999999987139</v>
      </c>
      <c r="D627">
        <f t="shared" si="73"/>
        <v>261.42828525000004</v>
      </c>
      <c r="E627">
        <f t="shared" si="78"/>
        <v>600</v>
      </c>
      <c r="F627">
        <f t="shared" si="74"/>
        <v>43.57138087500001</v>
      </c>
      <c r="G627">
        <f t="shared" si="75"/>
        <v>134.37371260570129</v>
      </c>
      <c r="H627">
        <f t="shared" si="76"/>
        <v>161.89603928397747</v>
      </c>
      <c r="I627">
        <f t="shared" si="77"/>
        <v>8.9942244046596315E-2</v>
      </c>
      <c r="J627">
        <f t="shared" si="79"/>
        <v>34.552881026260401</v>
      </c>
    </row>
    <row r="628" spans="1:10" x14ac:dyDescent="0.15">
      <c r="A628" s="43">
        <v>0.32283564814814814</v>
      </c>
      <c r="B628" s="44">
        <v>16.350000000000001</v>
      </c>
      <c r="C628" s="38">
        <f t="shared" si="72"/>
        <v>1.9999999999987139</v>
      </c>
      <c r="D628">
        <f t="shared" si="73"/>
        <v>260.10193125000006</v>
      </c>
      <c r="E628">
        <f t="shared" si="78"/>
        <v>600</v>
      </c>
      <c r="F628">
        <f t="shared" si="74"/>
        <v>43.350321875000006</v>
      </c>
      <c r="G628">
        <f t="shared" si="75"/>
        <v>134.4105601355262</v>
      </c>
      <c r="H628">
        <f t="shared" si="76"/>
        <v>161.94043389822434</v>
      </c>
      <c r="I628">
        <f t="shared" si="77"/>
        <v>8.9966907721177894E-2</v>
      </c>
      <c r="J628">
        <f t="shared" si="79"/>
        <v>34.642847933981578</v>
      </c>
    </row>
    <row r="629" spans="1:10" x14ac:dyDescent="0.15">
      <c r="A629" s="43">
        <v>0.32285879629629627</v>
      </c>
      <c r="B629" s="44">
        <v>16.29</v>
      </c>
      <c r="C629" s="38">
        <f t="shared" si="72"/>
        <v>1.9999999999987139</v>
      </c>
      <c r="D629">
        <f t="shared" si="73"/>
        <v>258.11871524999992</v>
      </c>
      <c r="E629">
        <f t="shared" si="78"/>
        <v>600</v>
      </c>
      <c r="F629">
        <f t="shared" si="74"/>
        <v>43.01978587499999</v>
      </c>
      <c r="G629">
        <f t="shared" si="75"/>
        <v>134.4663219786427</v>
      </c>
      <c r="H629">
        <f t="shared" si="76"/>
        <v>162.00761684173818</v>
      </c>
      <c r="I629">
        <f t="shared" si="77"/>
        <v>9.0004231578685562E-2</v>
      </c>
      <c r="J629">
        <f t="shared" si="79"/>
        <v>34.732852165560267</v>
      </c>
    </row>
    <row r="630" spans="1:10" x14ac:dyDescent="0.15">
      <c r="A630" s="43">
        <v>0.32288194444444446</v>
      </c>
      <c r="B630" s="44">
        <v>16.47</v>
      </c>
      <c r="C630" s="38">
        <f t="shared" si="72"/>
        <v>2.0000000000035101</v>
      </c>
      <c r="D630">
        <f t="shared" si="73"/>
        <v>264.0910972499999</v>
      </c>
      <c r="E630">
        <f t="shared" si="78"/>
        <v>600</v>
      </c>
      <c r="F630">
        <f t="shared" si="74"/>
        <v>44.015182874999986</v>
      </c>
      <c r="G630">
        <f t="shared" si="75"/>
        <v>134.30081466557499</v>
      </c>
      <c r="H630">
        <f t="shared" si="76"/>
        <v>161.8082104404518</v>
      </c>
      <c r="I630">
        <f t="shared" si="77"/>
        <v>8.9893450244853221E-2</v>
      </c>
      <c r="J630">
        <f t="shared" si="79"/>
        <v>34.822745615805118</v>
      </c>
    </row>
    <row r="631" spans="1:10" x14ac:dyDescent="0.15">
      <c r="A631" s="43">
        <v>0.32290509259259259</v>
      </c>
      <c r="B631" s="44">
        <v>16.350000000000001</v>
      </c>
      <c r="C631" s="38">
        <f t="shared" si="72"/>
        <v>1.9999999999987139</v>
      </c>
      <c r="D631">
        <f t="shared" si="73"/>
        <v>260.10193125000006</v>
      </c>
      <c r="E631">
        <f t="shared" si="78"/>
        <v>600</v>
      </c>
      <c r="F631">
        <f t="shared" si="74"/>
        <v>43.350321875000006</v>
      </c>
      <c r="G631">
        <f t="shared" si="75"/>
        <v>134.4105601355262</v>
      </c>
      <c r="H631">
        <f t="shared" si="76"/>
        <v>161.94043389822434</v>
      </c>
      <c r="I631">
        <f t="shared" si="77"/>
        <v>8.9966907721177894E-2</v>
      </c>
      <c r="J631">
        <f t="shared" si="79"/>
        <v>34.912712523526295</v>
      </c>
    </row>
    <row r="632" spans="1:10" x14ac:dyDescent="0.15">
      <c r="A632" s="43">
        <v>0.32292824074074072</v>
      </c>
      <c r="B632" s="44">
        <v>16.350000000000001</v>
      </c>
      <c r="C632" s="38">
        <f t="shared" si="72"/>
        <v>1.9999999999987139</v>
      </c>
      <c r="D632">
        <f t="shared" si="73"/>
        <v>260.10193125000006</v>
      </c>
      <c r="E632">
        <f t="shared" si="78"/>
        <v>600</v>
      </c>
      <c r="F632">
        <f t="shared" si="74"/>
        <v>43.350321875000006</v>
      </c>
      <c r="G632">
        <f t="shared" si="75"/>
        <v>134.4105601355262</v>
      </c>
      <c r="H632">
        <f t="shared" si="76"/>
        <v>161.94043389822434</v>
      </c>
      <c r="I632">
        <f t="shared" si="77"/>
        <v>8.9966907721177894E-2</v>
      </c>
      <c r="J632">
        <f t="shared" si="79"/>
        <v>35.002679431247472</v>
      </c>
    </row>
    <row r="633" spans="1:10" x14ac:dyDescent="0.15">
      <c r="A633" s="43">
        <v>0.32295138888888891</v>
      </c>
      <c r="B633" s="44">
        <v>16.329999999999998</v>
      </c>
      <c r="C633" s="38">
        <f t="shared" si="72"/>
        <v>2.0000000000035101</v>
      </c>
      <c r="D633">
        <f t="shared" si="73"/>
        <v>259.44001724999998</v>
      </c>
      <c r="E633">
        <f t="shared" si="78"/>
        <v>600</v>
      </c>
      <c r="F633">
        <f t="shared" si="74"/>
        <v>43.240002875000002</v>
      </c>
      <c r="G633">
        <f t="shared" si="75"/>
        <v>134.42908234941797</v>
      </c>
      <c r="H633">
        <f t="shared" si="76"/>
        <v>161.96274981857587</v>
      </c>
      <c r="I633">
        <f t="shared" si="77"/>
        <v>8.997930545492229E-2</v>
      </c>
      <c r="J633">
        <f t="shared" si="79"/>
        <v>35.092658736702397</v>
      </c>
    </row>
    <row r="634" spans="1:10" x14ac:dyDescent="0.15">
      <c r="A634" s="43">
        <v>0.32297453703703705</v>
      </c>
      <c r="B634" s="44">
        <v>16.260000000000002</v>
      </c>
      <c r="C634" s="38">
        <f t="shared" si="72"/>
        <v>1.9999999999987139</v>
      </c>
      <c r="D634">
        <f t="shared" si="73"/>
        <v>257.12994900000012</v>
      </c>
      <c r="E634">
        <f t="shared" si="78"/>
        <v>600</v>
      </c>
      <c r="F634">
        <f t="shared" si="74"/>
        <v>42.854991500000025</v>
      </c>
      <c r="G634">
        <f t="shared" si="75"/>
        <v>134.49442116857659</v>
      </c>
      <c r="H634">
        <f t="shared" si="76"/>
        <v>162.04147128744168</v>
      </c>
      <c r="I634">
        <f t="shared" si="77"/>
        <v>9.0023039604076385E-2</v>
      </c>
      <c r="J634">
        <f t="shared" si="79"/>
        <v>35.182681776306474</v>
      </c>
    </row>
    <row r="635" spans="1:10" x14ac:dyDescent="0.15">
      <c r="A635" s="43">
        <v>0.32299768518518518</v>
      </c>
      <c r="B635" s="44">
        <v>16.190000000000001</v>
      </c>
      <c r="C635" s="38">
        <f t="shared" si="72"/>
        <v>1.9999999999987139</v>
      </c>
      <c r="D635">
        <f t="shared" si="73"/>
        <v>254.83019525</v>
      </c>
      <c r="E635">
        <f t="shared" si="78"/>
        <v>600</v>
      </c>
      <c r="F635">
        <f t="shared" si="74"/>
        <v>42.471699208333334</v>
      </c>
      <c r="G635">
        <f t="shared" si="75"/>
        <v>134.56054394297192</v>
      </c>
      <c r="H635">
        <f t="shared" si="76"/>
        <v>162.12113728068906</v>
      </c>
      <c r="I635">
        <f t="shared" si="77"/>
        <v>9.0067298489213785E-2</v>
      </c>
      <c r="J635">
        <f t="shared" si="79"/>
        <v>35.272749074795691</v>
      </c>
    </row>
    <row r="636" spans="1:10" x14ac:dyDescent="0.15">
      <c r="A636" s="43">
        <v>0.32302083333333331</v>
      </c>
      <c r="B636" s="44">
        <v>16.190000000000001</v>
      </c>
      <c r="C636" s="38">
        <f t="shared" si="72"/>
        <v>1.9999999999987139</v>
      </c>
      <c r="D636">
        <f t="shared" si="73"/>
        <v>254.83019525</v>
      </c>
      <c r="E636">
        <f t="shared" si="78"/>
        <v>600</v>
      </c>
      <c r="F636">
        <f t="shared" si="74"/>
        <v>42.471699208333334</v>
      </c>
      <c r="G636">
        <f t="shared" si="75"/>
        <v>134.56054394297192</v>
      </c>
      <c r="H636">
        <f t="shared" si="76"/>
        <v>162.12113728068906</v>
      </c>
      <c r="I636">
        <f t="shared" si="77"/>
        <v>9.0067298489213785E-2</v>
      </c>
      <c r="J636">
        <f t="shared" si="79"/>
        <v>35.362816373284907</v>
      </c>
    </row>
    <row r="637" spans="1:10" x14ac:dyDescent="0.15">
      <c r="A637" s="43">
        <v>0.32304398148148145</v>
      </c>
      <c r="B637" s="44">
        <v>16.25</v>
      </c>
      <c r="C637" s="38">
        <f t="shared" si="72"/>
        <v>1.9999999999987139</v>
      </c>
      <c r="D637">
        <f t="shared" si="73"/>
        <v>256.80078125</v>
      </c>
      <c r="E637">
        <f t="shared" si="78"/>
        <v>600</v>
      </c>
      <c r="F637">
        <f t="shared" si="74"/>
        <v>42.800130208333329</v>
      </c>
      <c r="G637">
        <f t="shared" si="75"/>
        <v>134.50381961946817</v>
      </c>
      <c r="H637">
        <f t="shared" si="76"/>
        <v>162.05279472225081</v>
      </c>
      <c r="I637">
        <f t="shared" si="77"/>
        <v>9.002933040119257E-2</v>
      </c>
      <c r="J637">
        <f t="shared" si="79"/>
        <v>35.452845703686101</v>
      </c>
    </row>
    <row r="638" spans="1:10" x14ac:dyDescent="0.15">
      <c r="A638" s="43">
        <v>0.32306712962962963</v>
      </c>
      <c r="B638" s="44">
        <v>16.309999999999999</v>
      </c>
      <c r="C638" s="38">
        <f t="shared" si="72"/>
        <v>2.0000000000035101</v>
      </c>
      <c r="D638">
        <f t="shared" si="73"/>
        <v>258.77894524999994</v>
      </c>
      <c r="E638">
        <f t="shared" si="78"/>
        <v>600</v>
      </c>
      <c r="F638">
        <f t="shared" si="74"/>
        <v>43.129824208333325</v>
      </c>
      <c r="G638">
        <f t="shared" si="75"/>
        <v>134.44766974341405</v>
      </c>
      <c r="H638">
        <f t="shared" si="76"/>
        <v>161.98514426917356</v>
      </c>
      <c r="I638">
        <f t="shared" si="77"/>
        <v>8.9991746816365473E-2</v>
      </c>
      <c r="J638">
        <f t="shared" si="79"/>
        <v>35.542837450502468</v>
      </c>
    </row>
    <row r="639" spans="1:10" x14ac:dyDescent="0.15">
      <c r="A639" s="43">
        <v>0.32309027777777777</v>
      </c>
      <c r="B639" s="44">
        <v>16.3</v>
      </c>
      <c r="C639" s="38">
        <f t="shared" si="72"/>
        <v>1.9999999999987139</v>
      </c>
      <c r="D639">
        <f t="shared" si="73"/>
        <v>258.44872500000002</v>
      </c>
      <c r="E639">
        <f t="shared" si="78"/>
        <v>600</v>
      </c>
      <c r="F639">
        <f t="shared" si="74"/>
        <v>43.074787500000006</v>
      </c>
      <c r="G639">
        <f t="shared" si="75"/>
        <v>134.45698777703697</v>
      </c>
      <c r="H639">
        <f t="shared" si="76"/>
        <v>161.99637081570719</v>
      </c>
      <c r="I639">
        <f t="shared" si="77"/>
        <v>8.9997983786446134E-2</v>
      </c>
      <c r="J639">
        <f t="shared" si="79"/>
        <v>35.632835434288914</v>
      </c>
    </row>
    <row r="640" spans="1:10" x14ac:dyDescent="0.15">
      <c r="A640" s="43">
        <v>0.3231134259259259</v>
      </c>
      <c r="B640" s="44">
        <v>16.309999999999999</v>
      </c>
      <c r="C640" s="38">
        <f t="shared" si="72"/>
        <v>1.9999999999987139</v>
      </c>
      <c r="D640">
        <f t="shared" si="73"/>
        <v>258.77894524999994</v>
      </c>
      <c r="E640">
        <f t="shared" si="78"/>
        <v>600</v>
      </c>
      <c r="F640">
        <f t="shared" si="74"/>
        <v>43.129824208333325</v>
      </c>
      <c r="G640">
        <f t="shared" si="75"/>
        <v>134.44766974341405</v>
      </c>
      <c r="H640">
        <f t="shared" si="76"/>
        <v>161.98514426917356</v>
      </c>
      <c r="I640">
        <f t="shared" si="77"/>
        <v>8.9991746816149659E-2</v>
      </c>
      <c r="J640">
        <f t="shared" si="79"/>
        <v>35.72282718110506</v>
      </c>
    </row>
    <row r="641" spans="1:10" x14ac:dyDescent="0.15">
      <c r="A641" s="43">
        <v>0.32313657407407409</v>
      </c>
      <c r="B641" s="44">
        <v>16.309999999999999</v>
      </c>
      <c r="C641" s="38">
        <f t="shared" si="72"/>
        <v>2.0000000000035101</v>
      </c>
      <c r="D641">
        <f t="shared" si="73"/>
        <v>258.77894524999994</v>
      </c>
      <c r="E641">
        <f t="shared" si="78"/>
        <v>600</v>
      </c>
      <c r="F641">
        <f t="shared" si="74"/>
        <v>43.129824208333325</v>
      </c>
      <c r="G641">
        <f t="shared" si="75"/>
        <v>134.44766974341405</v>
      </c>
      <c r="H641">
        <f t="shared" si="76"/>
        <v>161.98514426917356</v>
      </c>
      <c r="I641">
        <f t="shared" si="77"/>
        <v>8.9991746816365473E-2</v>
      </c>
      <c r="J641">
        <f t="shared" si="79"/>
        <v>35.812818927921427</v>
      </c>
    </row>
    <row r="642" spans="1:10" x14ac:dyDescent="0.15">
      <c r="A642" s="43">
        <v>0.32315972222222222</v>
      </c>
      <c r="B642" s="44">
        <v>16.3</v>
      </c>
      <c r="C642" s="38">
        <f t="shared" si="72"/>
        <v>1.9999999999987139</v>
      </c>
      <c r="D642">
        <f t="shared" si="73"/>
        <v>258.44872500000002</v>
      </c>
      <c r="E642">
        <f t="shared" si="78"/>
        <v>600</v>
      </c>
      <c r="F642">
        <f t="shared" si="74"/>
        <v>43.074787500000006</v>
      </c>
      <c r="G642">
        <f t="shared" si="75"/>
        <v>134.45698777703697</v>
      </c>
      <c r="H642">
        <f t="shared" si="76"/>
        <v>161.99637081570719</v>
      </c>
      <c r="I642">
        <f t="shared" si="77"/>
        <v>8.9997983786446134E-2</v>
      </c>
      <c r="J642">
        <f t="shared" si="79"/>
        <v>35.902816911707873</v>
      </c>
    </row>
    <row r="643" spans="1:10" x14ac:dyDescent="0.15">
      <c r="A643" s="43">
        <v>0.32318287037037036</v>
      </c>
      <c r="B643" s="44">
        <v>16.309999999999999</v>
      </c>
      <c r="C643" s="38">
        <f t="shared" si="72"/>
        <v>1.9999999999987139</v>
      </c>
      <c r="D643">
        <f t="shared" si="73"/>
        <v>258.77894524999994</v>
      </c>
      <c r="E643">
        <f t="shared" si="78"/>
        <v>600</v>
      </c>
      <c r="F643">
        <f t="shared" si="74"/>
        <v>43.129824208333325</v>
      </c>
      <c r="G643">
        <f t="shared" si="75"/>
        <v>134.44766974341405</v>
      </c>
      <c r="H643">
        <f t="shared" si="76"/>
        <v>161.98514426917356</v>
      </c>
      <c r="I643">
        <f t="shared" si="77"/>
        <v>8.9991746816149659E-2</v>
      </c>
      <c r="J643">
        <f t="shared" si="79"/>
        <v>35.992808658524019</v>
      </c>
    </row>
    <row r="644" spans="1:10" x14ac:dyDescent="0.15">
      <c r="A644" s="43">
        <v>0.32320601851851855</v>
      </c>
      <c r="B644" s="44">
        <v>16.329999999999998</v>
      </c>
      <c r="C644" s="38">
        <f t="shared" ref="C644:C707" si="80">(A644-A643)*3600*24</f>
        <v>2.0000000000035101</v>
      </c>
      <c r="D644">
        <f t="shared" ref="D644:D707" si="81">1.0525*B644^2-1.3*B644</f>
        <v>259.44001724999998</v>
      </c>
      <c r="E644">
        <f t="shared" si="78"/>
        <v>600</v>
      </c>
      <c r="F644">
        <f t="shared" ref="F644:F707" si="82">D644/E644*100</f>
        <v>43.240002875000002</v>
      </c>
      <c r="G644">
        <f t="shared" ref="G644:G707" si="83">IF(F644&gt;5,(60.88*(F644/100)^2-80.699*(F644/100)+247.56)*E644/1000,0)</f>
        <v>134.42908234941797</v>
      </c>
      <c r="H644">
        <f t="shared" ref="H644:H707" si="84">G644/0.83</f>
        <v>161.96274981857587</v>
      </c>
      <c r="I644">
        <f t="shared" ref="I644:I707" si="85">H644*C644/3600</f>
        <v>8.997930545492229E-2</v>
      </c>
      <c r="J644">
        <f t="shared" si="79"/>
        <v>36.082787963978944</v>
      </c>
    </row>
    <row r="645" spans="1:10" x14ac:dyDescent="0.15">
      <c r="A645" s="43">
        <v>0.32322916666666668</v>
      </c>
      <c r="B645" s="44">
        <v>16.329999999999998</v>
      </c>
      <c r="C645" s="38">
        <f t="shared" si="80"/>
        <v>1.9999999999987139</v>
      </c>
      <c r="D645">
        <f t="shared" si="81"/>
        <v>259.44001724999998</v>
      </c>
      <c r="E645">
        <f t="shared" ref="E645:E708" si="86">E644</f>
        <v>600</v>
      </c>
      <c r="F645">
        <f t="shared" si="82"/>
        <v>43.240002875000002</v>
      </c>
      <c r="G645">
        <f t="shared" si="83"/>
        <v>134.42908234941797</v>
      </c>
      <c r="H645">
        <f t="shared" si="84"/>
        <v>161.96274981857587</v>
      </c>
      <c r="I645">
        <f t="shared" si="85"/>
        <v>8.9979305454706518E-2</v>
      </c>
      <c r="J645">
        <f t="shared" si="79"/>
        <v>36.172767269433649</v>
      </c>
    </row>
    <row r="646" spans="1:10" x14ac:dyDescent="0.15">
      <c r="A646" s="43">
        <v>0.32325231481481481</v>
      </c>
      <c r="B646" s="44">
        <v>16.329999999999998</v>
      </c>
      <c r="C646" s="38">
        <f t="shared" si="80"/>
        <v>1.9999999999987139</v>
      </c>
      <c r="D646">
        <f t="shared" si="81"/>
        <v>259.44001724999998</v>
      </c>
      <c r="E646">
        <f t="shared" si="86"/>
        <v>600</v>
      </c>
      <c r="F646">
        <f t="shared" si="82"/>
        <v>43.240002875000002</v>
      </c>
      <c r="G646">
        <f t="shared" si="83"/>
        <v>134.42908234941797</v>
      </c>
      <c r="H646">
        <f t="shared" si="84"/>
        <v>161.96274981857587</v>
      </c>
      <c r="I646">
        <f t="shared" si="85"/>
        <v>8.9979305454706518E-2</v>
      </c>
      <c r="J646">
        <f t="shared" ref="J646:J709" si="87">J645+I646</f>
        <v>36.262746574888354</v>
      </c>
    </row>
    <row r="647" spans="1:10" x14ac:dyDescent="0.15">
      <c r="A647" s="43">
        <v>0.323275462962963</v>
      </c>
      <c r="B647" s="44">
        <v>16.309999999999999</v>
      </c>
      <c r="C647" s="38">
        <f t="shared" si="80"/>
        <v>2.0000000000035101</v>
      </c>
      <c r="D647">
        <f t="shared" si="81"/>
        <v>258.77894524999994</v>
      </c>
      <c r="E647">
        <f t="shared" si="86"/>
        <v>600</v>
      </c>
      <c r="F647">
        <f t="shared" si="82"/>
        <v>43.129824208333325</v>
      </c>
      <c r="G647">
        <f t="shared" si="83"/>
        <v>134.44766974341405</v>
      </c>
      <c r="H647">
        <f t="shared" si="84"/>
        <v>161.98514426917356</v>
      </c>
      <c r="I647">
        <f t="shared" si="85"/>
        <v>8.9991746816365473E-2</v>
      </c>
      <c r="J647">
        <f t="shared" si="87"/>
        <v>36.35273832170472</v>
      </c>
    </row>
    <row r="648" spans="1:10" x14ac:dyDescent="0.15">
      <c r="A648" s="43">
        <v>0.32329861111111108</v>
      </c>
      <c r="B648" s="44">
        <v>16.309999999999999</v>
      </c>
      <c r="C648" s="38">
        <f t="shared" si="80"/>
        <v>1.9999999999939178</v>
      </c>
      <c r="D648">
        <f t="shared" si="81"/>
        <v>258.77894524999994</v>
      </c>
      <c r="E648">
        <f t="shared" si="86"/>
        <v>600</v>
      </c>
      <c r="F648">
        <f t="shared" si="82"/>
        <v>43.129824208333325</v>
      </c>
      <c r="G648">
        <f t="shared" si="83"/>
        <v>134.44766974341405</v>
      </c>
      <c r="H648">
        <f t="shared" si="84"/>
        <v>161.98514426917356</v>
      </c>
      <c r="I648">
        <f t="shared" si="85"/>
        <v>8.999174681593386E-2</v>
      </c>
      <c r="J648">
        <f t="shared" si="87"/>
        <v>36.442730068520653</v>
      </c>
    </row>
    <row r="649" spans="1:10" x14ac:dyDescent="0.15">
      <c r="A649" s="43">
        <v>0.32332175925925927</v>
      </c>
      <c r="B649" s="44">
        <v>16.28</v>
      </c>
      <c r="C649" s="38">
        <f t="shared" si="80"/>
        <v>2.0000000000035101</v>
      </c>
      <c r="D649">
        <f t="shared" si="81"/>
        <v>257.78891600000003</v>
      </c>
      <c r="E649">
        <f t="shared" si="86"/>
        <v>600</v>
      </c>
      <c r="F649">
        <f t="shared" si="82"/>
        <v>42.964819333333338</v>
      </c>
      <c r="G649">
        <f t="shared" si="83"/>
        <v>134.47567230593978</v>
      </c>
      <c r="H649">
        <f t="shared" si="84"/>
        <v>162.018882296313</v>
      </c>
      <c r="I649">
        <f t="shared" si="85"/>
        <v>9.0010490164776302E-2</v>
      </c>
      <c r="J649">
        <f t="shared" si="87"/>
        <v>36.532740558685433</v>
      </c>
    </row>
    <row r="650" spans="1:10" x14ac:dyDescent="0.15">
      <c r="A650" s="43">
        <v>0.3233449074074074</v>
      </c>
      <c r="B650" s="44">
        <v>16.239999999999998</v>
      </c>
      <c r="C650" s="38">
        <f t="shared" si="80"/>
        <v>1.9999999999987139</v>
      </c>
      <c r="D650">
        <f t="shared" si="81"/>
        <v>256.47182399999991</v>
      </c>
      <c r="E650">
        <f t="shared" si="86"/>
        <v>600</v>
      </c>
      <c r="F650">
        <f t="shared" si="82"/>
        <v>42.745303999999983</v>
      </c>
      <c r="G650">
        <f t="shared" si="83"/>
        <v>134.51323402715465</v>
      </c>
      <c r="H650">
        <f t="shared" si="84"/>
        <v>162.06413738211404</v>
      </c>
      <c r="I650">
        <f t="shared" si="85"/>
        <v>9.0035631878894337E-2</v>
      </c>
      <c r="J650">
        <f t="shared" si="87"/>
        <v>36.622776190564323</v>
      </c>
    </row>
    <row r="651" spans="1:10" x14ac:dyDescent="0.15">
      <c r="A651" s="43">
        <v>0.32336805555555553</v>
      </c>
      <c r="B651" s="44">
        <v>16.23</v>
      </c>
      <c r="C651" s="38">
        <f t="shared" si="80"/>
        <v>1.9999999999987139</v>
      </c>
      <c r="D651">
        <f t="shared" si="81"/>
        <v>256.14307725000003</v>
      </c>
      <c r="E651">
        <f t="shared" si="86"/>
        <v>600</v>
      </c>
      <c r="F651">
        <f t="shared" si="82"/>
        <v>42.690512875000003</v>
      </c>
      <c r="G651">
        <f t="shared" si="83"/>
        <v>134.52266434947938</v>
      </c>
      <c r="H651">
        <f t="shared" si="84"/>
        <v>162.07549921624022</v>
      </c>
      <c r="I651">
        <f t="shared" si="85"/>
        <v>9.0041944008964439E-2</v>
      </c>
      <c r="J651">
        <f t="shared" si="87"/>
        <v>36.71281813457329</v>
      </c>
    </row>
    <row r="652" spans="1:10" x14ac:dyDescent="0.15">
      <c r="A652" s="43">
        <v>0.32340277777777776</v>
      </c>
      <c r="B652" s="44">
        <v>16.23</v>
      </c>
      <c r="C652" s="38">
        <f t="shared" si="80"/>
        <v>3.000000000000469</v>
      </c>
      <c r="D652">
        <f t="shared" si="81"/>
        <v>256.14307725000003</v>
      </c>
      <c r="E652">
        <f t="shared" si="86"/>
        <v>600</v>
      </c>
      <c r="F652">
        <f t="shared" si="82"/>
        <v>42.690512875000003</v>
      </c>
      <c r="G652">
        <f t="shared" si="83"/>
        <v>134.52266434947938</v>
      </c>
      <c r="H652">
        <f t="shared" si="84"/>
        <v>162.07549921624022</v>
      </c>
      <c r="I652">
        <f t="shared" si="85"/>
        <v>0.13506291601355463</v>
      </c>
      <c r="J652">
        <f t="shared" si="87"/>
        <v>36.847881050586842</v>
      </c>
    </row>
    <row r="653" spans="1:10" x14ac:dyDescent="0.15">
      <c r="A653" s="43">
        <v>0.32342592592592595</v>
      </c>
      <c r="B653" s="44">
        <v>16.39</v>
      </c>
      <c r="C653" s="38">
        <f t="shared" si="80"/>
        <v>2.0000000000035101</v>
      </c>
      <c r="D653">
        <f t="shared" si="81"/>
        <v>261.42828525000004</v>
      </c>
      <c r="E653">
        <f t="shared" si="86"/>
        <v>600</v>
      </c>
      <c r="F653">
        <f t="shared" si="82"/>
        <v>43.57138087500001</v>
      </c>
      <c r="G653">
        <f t="shared" si="83"/>
        <v>134.37371260570129</v>
      </c>
      <c r="H653">
        <f t="shared" si="84"/>
        <v>161.89603928397747</v>
      </c>
      <c r="I653">
        <f t="shared" si="85"/>
        <v>8.9942244046812003E-2</v>
      </c>
      <c r="J653">
        <f t="shared" si="87"/>
        <v>36.937823294633652</v>
      </c>
    </row>
    <row r="654" spans="1:10" x14ac:dyDescent="0.15">
      <c r="A654" s="43">
        <v>0.32344907407407408</v>
      </c>
      <c r="B654" s="44">
        <v>16.34</v>
      </c>
      <c r="C654" s="38">
        <f t="shared" si="80"/>
        <v>1.9999999999987139</v>
      </c>
      <c r="D654">
        <f t="shared" si="81"/>
        <v>259.77086899999995</v>
      </c>
      <c r="E654">
        <f t="shared" si="86"/>
        <v>600</v>
      </c>
      <c r="F654">
        <f t="shared" si="82"/>
        <v>43.295144833333325</v>
      </c>
      <c r="G654">
        <f t="shared" si="83"/>
        <v>134.41981307376267</v>
      </c>
      <c r="H654">
        <f t="shared" si="84"/>
        <v>161.95158201658154</v>
      </c>
      <c r="I654">
        <f t="shared" si="85"/>
        <v>8.9973101120265228E-2</v>
      </c>
      <c r="J654">
        <f t="shared" si="87"/>
        <v>37.027796395753917</v>
      </c>
    </row>
    <row r="655" spans="1:10" x14ac:dyDescent="0.15">
      <c r="A655" s="43">
        <v>0.32347222222222222</v>
      </c>
      <c r="B655" s="44">
        <v>16.34</v>
      </c>
      <c r="C655" s="38">
        <f t="shared" si="80"/>
        <v>1.9999999999987139</v>
      </c>
      <c r="D655">
        <f t="shared" si="81"/>
        <v>259.77086899999995</v>
      </c>
      <c r="E655">
        <f t="shared" si="86"/>
        <v>600</v>
      </c>
      <c r="F655">
        <f t="shared" si="82"/>
        <v>43.295144833333325</v>
      </c>
      <c r="G655">
        <f t="shared" si="83"/>
        <v>134.41981307376267</v>
      </c>
      <c r="H655">
        <f t="shared" si="84"/>
        <v>161.95158201658154</v>
      </c>
      <c r="I655">
        <f t="shared" si="85"/>
        <v>8.9973101120265228E-2</v>
      </c>
      <c r="J655">
        <f t="shared" si="87"/>
        <v>37.117769496874182</v>
      </c>
    </row>
    <row r="656" spans="1:10" x14ac:dyDescent="0.15">
      <c r="A656" s="43">
        <v>0.32349537037037041</v>
      </c>
      <c r="B656" s="44">
        <v>16.309999999999999</v>
      </c>
      <c r="C656" s="38">
        <f t="shared" si="80"/>
        <v>2.0000000000035101</v>
      </c>
      <c r="D656">
        <f t="shared" si="81"/>
        <v>258.77894524999994</v>
      </c>
      <c r="E656">
        <f t="shared" si="86"/>
        <v>600</v>
      </c>
      <c r="F656">
        <f t="shared" si="82"/>
        <v>43.129824208333325</v>
      </c>
      <c r="G656">
        <f t="shared" si="83"/>
        <v>134.44766974341405</v>
      </c>
      <c r="H656">
        <f t="shared" si="84"/>
        <v>161.98514426917356</v>
      </c>
      <c r="I656">
        <f t="shared" si="85"/>
        <v>8.9991746816365473E-2</v>
      </c>
      <c r="J656">
        <f t="shared" si="87"/>
        <v>37.207761243690548</v>
      </c>
    </row>
    <row r="657" spans="1:10" x14ac:dyDescent="0.15">
      <c r="A657" s="43">
        <v>0.32351851851851854</v>
      </c>
      <c r="B657" s="44">
        <v>16.350000000000001</v>
      </c>
      <c r="C657" s="38">
        <f t="shared" si="80"/>
        <v>1.9999999999987139</v>
      </c>
      <c r="D657">
        <f t="shared" si="81"/>
        <v>260.10193125000006</v>
      </c>
      <c r="E657">
        <f t="shared" si="86"/>
        <v>600</v>
      </c>
      <c r="F657">
        <f t="shared" si="82"/>
        <v>43.350321875000006</v>
      </c>
      <c r="G657">
        <f t="shared" si="83"/>
        <v>134.4105601355262</v>
      </c>
      <c r="H657">
        <f t="shared" si="84"/>
        <v>161.94043389822434</v>
      </c>
      <c r="I657">
        <f t="shared" si="85"/>
        <v>8.9966907721177894E-2</v>
      </c>
      <c r="J657">
        <f t="shared" si="87"/>
        <v>37.297728151411725</v>
      </c>
    </row>
    <row r="658" spans="1:10" x14ac:dyDescent="0.15">
      <c r="A658" s="43">
        <v>0.32354166666666667</v>
      </c>
      <c r="B658" s="44">
        <v>16.38</v>
      </c>
      <c r="C658" s="38">
        <f t="shared" si="80"/>
        <v>1.9999999999987139</v>
      </c>
      <c r="D658">
        <f t="shared" si="81"/>
        <v>261.09638100000001</v>
      </c>
      <c r="E658">
        <f t="shared" si="86"/>
        <v>600</v>
      </c>
      <c r="F658">
        <f t="shared" si="82"/>
        <v>43.516063500000001</v>
      </c>
      <c r="G658">
        <f t="shared" si="83"/>
        <v>134.38289976972862</v>
      </c>
      <c r="H658">
        <f t="shared" si="84"/>
        <v>161.90710815629956</v>
      </c>
      <c r="I658">
        <f t="shared" si="85"/>
        <v>8.9948393420108588E-2</v>
      </c>
      <c r="J658">
        <f t="shared" si="87"/>
        <v>37.387676544831834</v>
      </c>
    </row>
    <row r="659" spans="1:10" x14ac:dyDescent="0.15">
      <c r="A659" s="43">
        <v>0.32356481481481481</v>
      </c>
      <c r="B659" s="44">
        <v>16.23</v>
      </c>
      <c r="C659" s="38">
        <f t="shared" si="80"/>
        <v>1.9999999999987139</v>
      </c>
      <c r="D659">
        <f t="shared" si="81"/>
        <v>256.14307725000003</v>
      </c>
      <c r="E659">
        <f t="shared" si="86"/>
        <v>600</v>
      </c>
      <c r="F659">
        <f t="shared" si="82"/>
        <v>42.690512875000003</v>
      </c>
      <c r="G659">
        <f t="shared" si="83"/>
        <v>134.52266434947938</v>
      </c>
      <c r="H659">
        <f t="shared" si="84"/>
        <v>162.07549921624022</v>
      </c>
      <c r="I659">
        <f t="shared" si="85"/>
        <v>9.0041944008964439E-2</v>
      </c>
      <c r="J659">
        <f t="shared" si="87"/>
        <v>37.4777184888408</v>
      </c>
    </row>
    <row r="660" spans="1:10" x14ac:dyDescent="0.15">
      <c r="A660" s="43">
        <v>0.32358796296296294</v>
      </c>
      <c r="B660" s="44">
        <v>16.32</v>
      </c>
      <c r="C660" s="38">
        <f t="shared" si="80"/>
        <v>1.9999999999987139</v>
      </c>
      <c r="D660">
        <f t="shared" si="81"/>
        <v>259.109376</v>
      </c>
      <c r="E660">
        <f t="shared" si="86"/>
        <v>600</v>
      </c>
      <c r="F660">
        <f t="shared" si="82"/>
        <v>43.184896000000002</v>
      </c>
      <c r="G660">
        <f t="shared" si="83"/>
        <v>134.43836792009256</v>
      </c>
      <c r="H660">
        <f t="shared" si="84"/>
        <v>161.97393725312358</v>
      </c>
      <c r="I660">
        <f t="shared" si="85"/>
        <v>8.9985520696121896E-2</v>
      </c>
      <c r="J660">
        <f t="shared" si="87"/>
        <v>37.567704009536925</v>
      </c>
    </row>
    <row r="661" spans="1:10" x14ac:dyDescent="0.15">
      <c r="A661" s="43">
        <v>0.32361111111111113</v>
      </c>
      <c r="B661" s="44">
        <v>16.350000000000001</v>
      </c>
      <c r="C661" s="38">
        <f t="shared" si="80"/>
        <v>2.0000000000035101</v>
      </c>
      <c r="D661">
        <f t="shared" si="81"/>
        <v>260.10193125000006</v>
      </c>
      <c r="E661">
        <f t="shared" si="86"/>
        <v>600</v>
      </c>
      <c r="F661">
        <f t="shared" si="82"/>
        <v>43.350321875000006</v>
      </c>
      <c r="G661">
        <f t="shared" si="83"/>
        <v>134.4105601355262</v>
      </c>
      <c r="H661">
        <f t="shared" si="84"/>
        <v>161.94043389822434</v>
      </c>
      <c r="I661">
        <f t="shared" si="85"/>
        <v>8.9966907721393638E-2</v>
      </c>
      <c r="J661">
        <f t="shared" si="87"/>
        <v>37.657670917258322</v>
      </c>
    </row>
    <row r="662" spans="1:10" x14ac:dyDescent="0.15">
      <c r="A662" s="43">
        <v>0.32363425925925926</v>
      </c>
      <c r="B662" s="44">
        <v>16.170000000000002</v>
      </c>
      <c r="C662" s="38">
        <f t="shared" si="80"/>
        <v>1.9999999999987139</v>
      </c>
      <c r="D662">
        <f t="shared" si="81"/>
        <v>254.17501725000005</v>
      </c>
      <c r="E662">
        <f t="shared" si="86"/>
        <v>600</v>
      </c>
      <c r="F662">
        <f t="shared" si="82"/>
        <v>42.362502875000004</v>
      </c>
      <c r="G662">
        <f t="shared" si="83"/>
        <v>134.57957813345729</v>
      </c>
      <c r="H662">
        <f t="shared" si="84"/>
        <v>162.14407004031</v>
      </c>
      <c r="I662">
        <f t="shared" si="85"/>
        <v>9.0080038911225402E-2</v>
      </c>
      <c r="J662">
        <f t="shared" si="87"/>
        <v>37.747750956169547</v>
      </c>
    </row>
    <row r="663" spans="1:10" x14ac:dyDescent="0.15">
      <c r="A663" s="43">
        <v>0.32365740740740739</v>
      </c>
      <c r="B663" s="44">
        <v>16.350000000000001</v>
      </c>
      <c r="C663" s="38">
        <f t="shared" si="80"/>
        <v>1.9999999999987139</v>
      </c>
      <c r="D663">
        <f t="shared" si="81"/>
        <v>260.10193125000006</v>
      </c>
      <c r="E663">
        <f t="shared" si="86"/>
        <v>600</v>
      </c>
      <c r="F663">
        <f t="shared" si="82"/>
        <v>43.350321875000006</v>
      </c>
      <c r="G663">
        <f t="shared" si="83"/>
        <v>134.4105601355262</v>
      </c>
      <c r="H663">
        <f t="shared" si="84"/>
        <v>161.94043389822434</v>
      </c>
      <c r="I663">
        <f t="shared" si="85"/>
        <v>8.9966907721177894E-2</v>
      </c>
      <c r="J663">
        <f t="shared" si="87"/>
        <v>37.837717863890724</v>
      </c>
    </row>
    <row r="664" spans="1:10" x14ac:dyDescent="0.15">
      <c r="A664" s="43">
        <v>0.32368055555555558</v>
      </c>
      <c r="B664" s="44">
        <v>16.260000000000002</v>
      </c>
      <c r="C664" s="38">
        <f t="shared" si="80"/>
        <v>2.0000000000035101</v>
      </c>
      <c r="D664">
        <f t="shared" si="81"/>
        <v>257.12994900000012</v>
      </c>
      <c r="E664">
        <f t="shared" si="86"/>
        <v>600</v>
      </c>
      <c r="F664">
        <f t="shared" si="82"/>
        <v>42.854991500000025</v>
      </c>
      <c r="G664">
        <f t="shared" si="83"/>
        <v>134.49442116857659</v>
      </c>
      <c r="H664">
        <f t="shared" si="84"/>
        <v>162.04147128744168</v>
      </c>
      <c r="I664">
        <f t="shared" si="85"/>
        <v>9.0023039604292254E-2</v>
      </c>
      <c r="J664">
        <f t="shared" si="87"/>
        <v>37.927740903495014</v>
      </c>
    </row>
    <row r="665" spans="1:10" x14ac:dyDescent="0.15">
      <c r="A665" s="43">
        <v>0.32370370370370372</v>
      </c>
      <c r="B665" s="44">
        <v>16.170000000000002</v>
      </c>
      <c r="C665" s="38">
        <f t="shared" si="80"/>
        <v>1.9999999999987139</v>
      </c>
      <c r="D665">
        <f t="shared" si="81"/>
        <v>254.17501725000005</v>
      </c>
      <c r="E665">
        <f t="shared" si="86"/>
        <v>600</v>
      </c>
      <c r="F665">
        <f t="shared" si="82"/>
        <v>42.362502875000004</v>
      </c>
      <c r="G665">
        <f t="shared" si="83"/>
        <v>134.57957813345729</v>
      </c>
      <c r="H665">
        <f t="shared" si="84"/>
        <v>162.14407004031</v>
      </c>
      <c r="I665">
        <f t="shared" si="85"/>
        <v>9.0080038911225402E-2</v>
      </c>
      <c r="J665">
        <f t="shared" si="87"/>
        <v>38.017820942406239</v>
      </c>
    </row>
    <row r="666" spans="1:10" x14ac:dyDescent="0.15">
      <c r="A666" s="43">
        <v>0.32372685185185185</v>
      </c>
      <c r="B666" s="44">
        <v>16.190000000000001</v>
      </c>
      <c r="C666" s="38">
        <f t="shared" si="80"/>
        <v>1.9999999999987139</v>
      </c>
      <c r="D666">
        <f t="shared" si="81"/>
        <v>254.83019525</v>
      </c>
      <c r="E666">
        <f t="shared" si="86"/>
        <v>600</v>
      </c>
      <c r="F666">
        <f t="shared" si="82"/>
        <v>42.471699208333334</v>
      </c>
      <c r="G666">
        <f t="shared" si="83"/>
        <v>134.56054394297192</v>
      </c>
      <c r="H666">
        <f t="shared" si="84"/>
        <v>162.12113728068906</v>
      </c>
      <c r="I666">
        <f t="shared" si="85"/>
        <v>9.0067298489213785E-2</v>
      </c>
      <c r="J666">
        <f t="shared" si="87"/>
        <v>38.107888240895456</v>
      </c>
    </row>
    <row r="667" spans="1:10" x14ac:dyDescent="0.15">
      <c r="A667" s="43">
        <v>0.32374999999999998</v>
      </c>
      <c r="B667" s="44">
        <v>16.25</v>
      </c>
      <c r="C667" s="38">
        <f t="shared" si="80"/>
        <v>1.9999999999987139</v>
      </c>
      <c r="D667">
        <f t="shared" si="81"/>
        <v>256.80078125</v>
      </c>
      <c r="E667">
        <f t="shared" si="86"/>
        <v>600</v>
      </c>
      <c r="F667">
        <f t="shared" si="82"/>
        <v>42.800130208333329</v>
      </c>
      <c r="G667">
        <f t="shared" si="83"/>
        <v>134.50381961946817</v>
      </c>
      <c r="H667">
        <f t="shared" si="84"/>
        <v>162.05279472225081</v>
      </c>
      <c r="I667">
        <f t="shared" si="85"/>
        <v>9.002933040119257E-2</v>
      </c>
      <c r="J667">
        <f t="shared" si="87"/>
        <v>38.197917571296649</v>
      </c>
    </row>
    <row r="668" spans="1:10" x14ac:dyDescent="0.15">
      <c r="A668" s="43">
        <v>0.32377314814814812</v>
      </c>
      <c r="B668" s="44">
        <v>16.27</v>
      </c>
      <c r="C668" s="38">
        <f t="shared" si="80"/>
        <v>1.9999999999987139</v>
      </c>
      <c r="D668">
        <f t="shared" si="81"/>
        <v>257.45932725</v>
      </c>
      <c r="E668">
        <f t="shared" si="86"/>
        <v>600</v>
      </c>
      <c r="F668">
        <f t="shared" si="82"/>
        <v>42.909887875000003</v>
      </c>
      <c r="G668">
        <f t="shared" si="83"/>
        <v>134.48503871666361</v>
      </c>
      <c r="H668">
        <f t="shared" si="84"/>
        <v>162.03016712851039</v>
      </c>
      <c r="I668">
        <f t="shared" si="85"/>
        <v>9.0016759515781211E-2</v>
      </c>
      <c r="J668">
        <f t="shared" si="87"/>
        <v>38.287934330812433</v>
      </c>
    </row>
    <row r="669" spans="1:10" x14ac:dyDescent="0.15">
      <c r="A669" s="43">
        <v>0.3237962962962963</v>
      </c>
      <c r="B669" s="44">
        <v>16.25</v>
      </c>
      <c r="C669" s="38">
        <f t="shared" si="80"/>
        <v>2.0000000000035101</v>
      </c>
      <c r="D669">
        <f t="shared" si="81"/>
        <v>256.80078125</v>
      </c>
      <c r="E669">
        <f t="shared" si="86"/>
        <v>600</v>
      </c>
      <c r="F669">
        <f t="shared" si="82"/>
        <v>42.800130208333329</v>
      </c>
      <c r="G669">
        <f t="shared" si="83"/>
        <v>134.50381961946817</v>
      </c>
      <c r="H669">
        <f t="shared" si="84"/>
        <v>162.05279472225081</v>
      </c>
      <c r="I669">
        <f t="shared" si="85"/>
        <v>9.0029330401408453E-2</v>
      </c>
      <c r="J669">
        <f t="shared" si="87"/>
        <v>38.37796366121384</v>
      </c>
    </row>
    <row r="670" spans="1:10" x14ac:dyDescent="0.15">
      <c r="A670" s="43">
        <v>0.32381944444444444</v>
      </c>
      <c r="B670" s="44">
        <v>16.22</v>
      </c>
      <c r="C670" s="38">
        <f t="shared" si="80"/>
        <v>1.9999999999987139</v>
      </c>
      <c r="D670">
        <f t="shared" si="81"/>
        <v>255.81454099999996</v>
      </c>
      <c r="E670">
        <f t="shared" si="86"/>
        <v>600</v>
      </c>
      <c r="F670">
        <f t="shared" si="82"/>
        <v>42.635756833333325</v>
      </c>
      <c r="G670">
        <f t="shared" si="83"/>
        <v>134.53211054431273</v>
      </c>
      <c r="H670">
        <f t="shared" si="84"/>
        <v>162.08688017387075</v>
      </c>
      <c r="I670">
        <f t="shared" si="85"/>
        <v>9.0048266763203627E-2</v>
      </c>
      <c r="J670">
        <f t="shared" si="87"/>
        <v>38.468011927977045</v>
      </c>
    </row>
    <row r="671" spans="1:10" x14ac:dyDescent="0.15">
      <c r="A671" s="43">
        <v>0.32384259259259257</v>
      </c>
      <c r="B671" s="44">
        <v>16.28</v>
      </c>
      <c r="C671" s="38">
        <f t="shared" si="80"/>
        <v>1.9999999999987139</v>
      </c>
      <c r="D671">
        <f t="shared" si="81"/>
        <v>257.78891600000003</v>
      </c>
      <c r="E671">
        <f t="shared" si="86"/>
        <v>600</v>
      </c>
      <c r="F671">
        <f t="shared" si="82"/>
        <v>42.964819333333338</v>
      </c>
      <c r="G671">
        <f t="shared" si="83"/>
        <v>134.47567230593978</v>
      </c>
      <c r="H671">
        <f t="shared" si="84"/>
        <v>162.018882296313</v>
      </c>
      <c r="I671">
        <f t="shared" si="85"/>
        <v>9.0010490164560447E-2</v>
      </c>
      <c r="J671">
        <f t="shared" si="87"/>
        <v>38.558022418141604</v>
      </c>
    </row>
    <row r="672" spans="1:10" x14ac:dyDescent="0.15">
      <c r="A672" s="43">
        <v>0.32386574074074076</v>
      </c>
      <c r="B672" s="44">
        <v>16.29</v>
      </c>
      <c r="C672" s="38">
        <f t="shared" si="80"/>
        <v>2.0000000000035101</v>
      </c>
      <c r="D672">
        <f t="shared" si="81"/>
        <v>258.11871524999992</v>
      </c>
      <c r="E672">
        <f t="shared" si="86"/>
        <v>600</v>
      </c>
      <c r="F672">
        <f t="shared" si="82"/>
        <v>43.01978587499999</v>
      </c>
      <c r="G672">
        <f t="shared" si="83"/>
        <v>134.4663219786427</v>
      </c>
      <c r="H672">
        <f t="shared" si="84"/>
        <v>162.00761684173818</v>
      </c>
      <c r="I672">
        <f t="shared" si="85"/>
        <v>9.0004231578901403E-2</v>
      </c>
      <c r="J672">
        <f t="shared" si="87"/>
        <v>38.648026649720506</v>
      </c>
    </row>
    <row r="673" spans="1:10" x14ac:dyDescent="0.15">
      <c r="A673" s="43">
        <v>0.32388888888888889</v>
      </c>
      <c r="B673" s="44">
        <v>16.309999999999999</v>
      </c>
      <c r="C673" s="38">
        <f t="shared" si="80"/>
        <v>1.9999999999987139</v>
      </c>
      <c r="D673">
        <f t="shared" si="81"/>
        <v>258.77894524999994</v>
      </c>
      <c r="E673">
        <f t="shared" si="86"/>
        <v>600</v>
      </c>
      <c r="F673">
        <f t="shared" si="82"/>
        <v>43.129824208333325</v>
      </c>
      <c r="G673">
        <f t="shared" si="83"/>
        <v>134.44766974341405</v>
      </c>
      <c r="H673">
        <f t="shared" si="84"/>
        <v>161.98514426917356</v>
      </c>
      <c r="I673">
        <f t="shared" si="85"/>
        <v>8.9991746816149659E-2</v>
      </c>
      <c r="J673">
        <f t="shared" si="87"/>
        <v>38.738018396536653</v>
      </c>
    </row>
    <row r="674" spans="1:10" x14ac:dyDescent="0.15">
      <c r="A674" s="43">
        <v>0.32391203703703703</v>
      </c>
      <c r="B674" s="44">
        <v>16.32</v>
      </c>
      <c r="C674" s="38">
        <f t="shared" si="80"/>
        <v>1.9999999999987139</v>
      </c>
      <c r="D674">
        <f t="shared" si="81"/>
        <v>259.109376</v>
      </c>
      <c r="E674">
        <f t="shared" si="86"/>
        <v>600</v>
      </c>
      <c r="F674">
        <f t="shared" si="82"/>
        <v>43.184896000000002</v>
      </c>
      <c r="G674">
        <f t="shared" si="83"/>
        <v>134.43836792009256</v>
      </c>
      <c r="H674">
        <f t="shared" si="84"/>
        <v>161.97393725312358</v>
      </c>
      <c r="I674">
        <f t="shared" si="85"/>
        <v>8.9985520696121896E-2</v>
      </c>
      <c r="J674">
        <f t="shared" si="87"/>
        <v>38.828003917232778</v>
      </c>
    </row>
    <row r="675" spans="1:10" x14ac:dyDescent="0.15">
      <c r="A675" s="43">
        <v>0.32393518518518521</v>
      </c>
      <c r="B675" s="44">
        <v>16.29</v>
      </c>
      <c r="C675" s="38">
        <f t="shared" si="80"/>
        <v>2.0000000000035101</v>
      </c>
      <c r="D675">
        <f t="shared" si="81"/>
        <v>258.11871524999992</v>
      </c>
      <c r="E675">
        <f t="shared" si="86"/>
        <v>600</v>
      </c>
      <c r="F675">
        <f t="shared" si="82"/>
        <v>43.01978587499999</v>
      </c>
      <c r="G675">
        <f t="shared" si="83"/>
        <v>134.4663219786427</v>
      </c>
      <c r="H675">
        <f t="shared" si="84"/>
        <v>162.00761684173818</v>
      </c>
      <c r="I675">
        <f t="shared" si="85"/>
        <v>9.0004231578901403E-2</v>
      </c>
      <c r="J675">
        <f t="shared" si="87"/>
        <v>38.91800814881168</v>
      </c>
    </row>
    <row r="676" spans="1:10" x14ac:dyDescent="0.15">
      <c r="A676" s="43">
        <v>0.32395833333333335</v>
      </c>
      <c r="B676" s="44">
        <v>16.29</v>
      </c>
      <c r="C676" s="38">
        <f t="shared" si="80"/>
        <v>1.9999999999987139</v>
      </c>
      <c r="D676">
        <f t="shared" si="81"/>
        <v>258.11871524999992</v>
      </c>
      <c r="E676">
        <f t="shared" si="86"/>
        <v>600</v>
      </c>
      <c r="F676">
        <f t="shared" si="82"/>
        <v>43.01978587499999</v>
      </c>
      <c r="G676">
        <f t="shared" si="83"/>
        <v>134.4663219786427</v>
      </c>
      <c r="H676">
        <f t="shared" si="84"/>
        <v>162.00761684173818</v>
      </c>
      <c r="I676">
        <f t="shared" si="85"/>
        <v>9.0004231578685562E-2</v>
      </c>
      <c r="J676">
        <f t="shared" si="87"/>
        <v>39.008012380390369</v>
      </c>
    </row>
    <row r="677" spans="1:10" x14ac:dyDescent="0.15">
      <c r="A677" s="43">
        <v>0.32398148148148148</v>
      </c>
      <c r="B677" s="44">
        <v>16.260000000000002</v>
      </c>
      <c r="C677" s="38">
        <f t="shared" si="80"/>
        <v>1.9999999999987139</v>
      </c>
      <c r="D677">
        <f t="shared" si="81"/>
        <v>257.12994900000012</v>
      </c>
      <c r="E677">
        <f t="shared" si="86"/>
        <v>600</v>
      </c>
      <c r="F677">
        <f t="shared" si="82"/>
        <v>42.854991500000025</v>
      </c>
      <c r="G677">
        <f t="shared" si="83"/>
        <v>134.49442116857659</v>
      </c>
      <c r="H677">
        <f t="shared" si="84"/>
        <v>162.04147128744168</v>
      </c>
      <c r="I677">
        <f t="shared" si="85"/>
        <v>9.0023039604076385E-2</v>
      </c>
      <c r="J677">
        <f t="shared" si="87"/>
        <v>39.098035419994446</v>
      </c>
    </row>
    <row r="678" spans="1:10" x14ac:dyDescent="0.15">
      <c r="A678" s="43">
        <v>0.32400462962962967</v>
      </c>
      <c r="B678" s="44">
        <v>16.22</v>
      </c>
      <c r="C678" s="38">
        <f t="shared" si="80"/>
        <v>2.0000000000035101</v>
      </c>
      <c r="D678">
        <f t="shared" si="81"/>
        <v>255.81454099999996</v>
      </c>
      <c r="E678">
        <f t="shared" si="86"/>
        <v>600</v>
      </c>
      <c r="F678">
        <f t="shared" si="82"/>
        <v>42.635756833333325</v>
      </c>
      <c r="G678">
        <f t="shared" si="83"/>
        <v>134.53211054431273</v>
      </c>
      <c r="H678">
        <f t="shared" si="84"/>
        <v>162.08688017387075</v>
      </c>
      <c r="I678">
        <f t="shared" si="85"/>
        <v>9.0048266763419565E-2</v>
      </c>
      <c r="J678">
        <f t="shared" si="87"/>
        <v>39.188083686757864</v>
      </c>
    </row>
    <row r="679" spans="1:10" x14ac:dyDescent="0.15">
      <c r="A679" s="43">
        <v>0.32402777777777775</v>
      </c>
      <c r="B679" s="44">
        <v>16.309999999999999</v>
      </c>
      <c r="C679" s="38">
        <f t="shared" si="80"/>
        <v>1.9999999999939178</v>
      </c>
      <c r="D679">
        <f t="shared" si="81"/>
        <v>258.77894524999994</v>
      </c>
      <c r="E679">
        <f t="shared" si="86"/>
        <v>600</v>
      </c>
      <c r="F679">
        <f t="shared" si="82"/>
        <v>43.129824208333325</v>
      </c>
      <c r="G679">
        <f t="shared" si="83"/>
        <v>134.44766974341405</v>
      </c>
      <c r="H679">
        <f t="shared" si="84"/>
        <v>161.98514426917356</v>
      </c>
      <c r="I679">
        <f t="shared" si="85"/>
        <v>8.999174681593386E-2</v>
      </c>
      <c r="J679">
        <f t="shared" si="87"/>
        <v>39.278075433573797</v>
      </c>
    </row>
    <row r="680" spans="1:10" x14ac:dyDescent="0.15">
      <c r="A680" s="43">
        <v>0.32405092592592594</v>
      </c>
      <c r="B680" s="44">
        <v>16.309999999999999</v>
      </c>
      <c r="C680" s="38">
        <f t="shared" si="80"/>
        <v>2.0000000000035101</v>
      </c>
      <c r="D680">
        <f t="shared" si="81"/>
        <v>258.77894524999994</v>
      </c>
      <c r="E680">
        <f t="shared" si="86"/>
        <v>600</v>
      </c>
      <c r="F680">
        <f t="shared" si="82"/>
        <v>43.129824208333325</v>
      </c>
      <c r="G680">
        <f t="shared" si="83"/>
        <v>134.44766974341405</v>
      </c>
      <c r="H680">
        <f t="shared" si="84"/>
        <v>161.98514426917356</v>
      </c>
      <c r="I680">
        <f t="shared" si="85"/>
        <v>8.9991746816365473E-2</v>
      </c>
      <c r="J680">
        <f t="shared" si="87"/>
        <v>39.368067180390163</v>
      </c>
    </row>
    <row r="681" spans="1:10" x14ac:dyDescent="0.15">
      <c r="A681" s="43">
        <v>0.32407407407407407</v>
      </c>
      <c r="B681" s="44">
        <v>16.36</v>
      </c>
      <c r="C681" s="38">
        <f t="shared" si="80"/>
        <v>1.9999999999987139</v>
      </c>
      <c r="D681">
        <f t="shared" si="81"/>
        <v>260.43320399999993</v>
      </c>
      <c r="E681">
        <f t="shared" si="86"/>
        <v>600</v>
      </c>
      <c r="F681">
        <f t="shared" si="82"/>
        <v>43.405533999999989</v>
      </c>
      <c r="G681">
        <f t="shared" si="83"/>
        <v>134.40132357713492</v>
      </c>
      <c r="H681">
        <f t="shared" si="84"/>
        <v>161.92930551462038</v>
      </c>
      <c r="I681">
        <f t="shared" si="85"/>
        <v>8.9960725285842355E-2</v>
      </c>
      <c r="J681">
        <f t="shared" si="87"/>
        <v>39.458027905676005</v>
      </c>
    </row>
    <row r="682" spans="1:10" x14ac:dyDescent="0.15">
      <c r="A682" s="43">
        <v>0.3240972222222222</v>
      </c>
      <c r="B682" s="44">
        <v>16.38</v>
      </c>
      <c r="C682" s="38">
        <f t="shared" si="80"/>
        <v>1.9999999999987139</v>
      </c>
      <c r="D682">
        <f t="shared" si="81"/>
        <v>261.09638100000001</v>
      </c>
      <c r="E682">
        <f t="shared" si="86"/>
        <v>600</v>
      </c>
      <c r="F682">
        <f t="shared" si="82"/>
        <v>43.516063500000001</v>
      </c>
      <c r="G682">
        <f t="shared" si="83"/>
        <v>134.38289976972862</v>
      </c>
      <c r="H682">
        <f t="shared" si="84"/>
        <v>161.90710815629956</v>
      </c>
      <c r="I682">
        <f t="shared" si="85"/>
        <v>8.9948393420108588E-2</v>
      </c>
      <c r="J682">
        <f t="shared" si="87"/>
        <v>39.547976299096113</v>
      </c>
    </row>
    <row r="683" spans="1:10" x14ac:dyDescent="0.15">
      <c r="A683" s="43">
        <v>0.32412037037037039</v>
      </c>
      <c r="B683" s="44">
        <v>16.39</v>
      </c>
      <c r="C683" s="38">
        <f t="shared" si="80"/>
        <v>2.0000000000035101</v>
      </c>
      <c r="D683">
        <f t="shared" si="81"/>
        <v>261.42828525000004</v>
      </c>
      <c r="E683">
        <f t="shared" si="86"/>
        <v>600</v>
      </c>
      <c r="F683">
        <f t="shared" si="82"/>
        <v>43.57138087500001</v>
      </c>
      <c r="G683">
        <f t="shared" si="83"/>
        <v>134.37371260570129</v>
      </c>
      <c r="H683">
        <f t="shared" si="84"/>
        <v>161.89603928397747</v>
      </c>
      <c r="I683">
        <f t="shared" si="85"/>
        <v>8.9942244046812003E-2</v>
      </c>
      <c r="J683">
        <f t="shared" si="87"/>
        <v>39.637918543142924</v>
      </c>
    </row>
    <row r="684" spans="1:10" x14ac:dyDescent="0.15">
      <c r="A684" s="43">
        <v>0.32415509259259262</v>
      </c>
      <c r="B684" s="44">
        <v>16.420000000000002</v>
      </c>
      <c r="C684" s="38">
        <f t="shared" si="80"/>
        <v>3.000000000000469</v>
      </c>
      <c r="D684">
        <f t="shared" si="81"/>
        <v>262.42526100000003</v>
      </c>
      <c r="E684">
        <f t="shared" si="86"/>
        <v>600</v>
      </c>
      <c r="F684">
        <f t="shared" si="82"/>
        <v>43.737543500000001</v>
      </c>
      <c r="G684">
        <f t="shared" si="83"/>
        <v>134.34625058281549</v>
      </c>
      <c r="H684">
        <f t="shared" si="84"/>
        <v>161.86295250941626</v>
      </c>
      <c r="I684">
        <f t="shared" si="85"/>
        <v>0.13488579375786797</v>
      </c>
      <c r="J684">
        <f t="shared" si="87"/>
        <v>39.772804336900791</v>
      </c>
    </row>
    <row r="685" spans="1:10" x14ac:dyDescent="0.15">
      <c r="A685" s="43">
        <v>0.32417824074074075</v>
      </c>
      <c r="B685" s="44">
        <v>16.350000000000001</v>
      </c>
      <c r="C685" s="38">
        <f t="shared" si="80"/>
        <v>1.9999999999987139</v>
      </c>
      <c r="D685">
        <f t="shared" si="81"/>
        <v>260.10193125000006</v>
      </c>
      <c r="E685">
        <f t="shared" si="86"/>
        <v>600</v>
      </c>
      <c r="F685">
        <f t="shared" si="82"/>
        <v>43.350321875000006</v>
      </c>
      <c r="G685">
        <f t="shared" si="83"/>
        <v>134.4105601355262</v>
      </c>
      <c r="H685">
        <f t="shared" si="84"/>
        <v>161.94043389822434</v>
      </c>
      <c r="I685">
        <f t="shared" si="85"/>
        <v>8.9966907721177894E-2</v>
      </c>
      <c r="J685">
        <f t="shared" si="87"/>
        <v>39.862771244621968</v>
      </c>
    </row>
    <row r="686" spans="1:10" x14ac:dyDescent="0.15">
      <c r="A686" s="43">
        <v>0.32420138888888889</v>
      </c>
      <c r="B686" s="44">
        <v>16.29</v>
      </c>
      <c r="C686" s="38">
        <f t="shared" si="80"/>
        <v>1.9999999999987139</v>
      </c>
      <c r="D686">
        <f t="shared" si="81"/>
        <v>258.11871524999992</v>
      </c>
      <c r="E686">
        <f t="shared" si="86"/>
        <v>600</v>
      </c>
      <c r="F686">
        <f t="shared" si="82"/>
        <v>43.01978587499999</v>
      </c>
      <c r="G686">
        <f t="shared" si="83"/>
        <v>134.4663219786427</v>
      </c>
      <c r="H686">
        <f t="shared" si="84"/>
        <v>162.00761684173818</v>
      </c>
      <c r="I686">
        <f t="shared" si="85"/>
        <v>9.0004231578685562E-2</v>
      </c>
      <c r="J686">
        <f t="shared" si="87"/>
        <v>39.952775476200657</v>
      </c>
    </row>
    <row r="687" spans="1:10" x14ac:dyDescent="0.15">
      <c r="A687" s="43">
        <v>0.32422453703703707</v>
      </c>
      <c r="B687" s="44">
        <v>16.309999999999999</v>
      </c>
      <c r="C687" s="38">
        <f t="shared" si="80"/>
        <v>2.0000000000035101</v>
      </c>
      <c r="D687">
        <f t="shared" si="81"/>
        <v>258.77894524999994</v>
      </c>
      <c r="E687">
        <f t="shared" si="86"/>
        <v>600</v>
      </c>
      <c r="F687">
        <f t="shared" si="82"/>
        <v>43.129824208333325</v>
      </c>
      <c r="G687">
        <f t="shared" si="83"/>
        <v>134.44766974341405</v>
      </c>
      <c r="H687">
        <f t="shared" si="84"/>
        <v>161.98514426917356</v>
      </c>
      <c r="I687">
        <f t="shared" si="85"/>
        <v>8.9991746816365473E-2</v>
      </c>
      <c r="J687">
        <f t="shared" si="87"/>
        <v>40.042767223017023</v>
      </c>
    </row>
    <row r="688" spans="1:10" x14ac:dyDescent="0.15">
      <c r="A688" s="43">
        <v>0.32424768518518515</v>
      </c>
      <c r="B688" s="44">
        <v>16.28</v>
      </c>
      <c r="C688" s="38">
        <f t="shared" si="80"/>
        <v>1.9999999999939178</v>
      </c>
      <c r="D688">
        <f t="shared" si="81"/>
        <v>257.78891600000003</v>
      </c>
      <c r="E688">
        <f t="shared" si="86"/>
        <v>600</v>
      </c>
      <c r="F688">
        <f t="shared" si="82"/>
        <v>42.964819333333338</v>
      </c>
      <c r="G688">
        <f t="shared" si="83"/>
        <v>134.47567230593978</v>
      </c>
      <c r="H688">
        <f t="shared" si="84"/>
        <v>162.018882296313</v>
      </c>
      <c r="I688">
        <f t="shared" si="85"/>
        <v>9.0010490164344592E-2</v>
      </c>
      <c r="J688">
        <f t="shared" si="87"/>
        <v>40.132777713181369</v>
      </c>
    </row>
    <row r="689" spans="1:10" x14ac:dyDescent="0.15">
      <c r="A689" s="43">
        <v>0.32427083333333334</v>
      </c>
      <c r="B689" s="44">
        <v>16.28</v>
      </c>
      <c r="C689" s="38">
        <f t="shared" si="80"/>
        <v>2.0000000000035101</v>
      </c>
      <c r="D689">
        <f t="shared" si="81"/>
        <v>257.78891600000003</v>
      </c>
      <c r="E689">
        <f t="shared" si="86"/>
        <v>600</v>
      </c>
      <c r="F689">
        <f t="shared" si="82"/>
        <v>42.964819333333338</v>
      </c>
      <c r="G689">
        <f t="shared" si="83"/>
        <v>134.47567230593978</v>
      </c>
      <c r="H689">
        <f t="shared" si="84"/>
        <v>162.018882296313</v>
      </c>
      <c r="I689">
        <f t="shared" si="85"/>
        <v>9.0010490164776302E-2</v>
      </c>
      <c r="J689">
        <f t="shared" si="87"/>
        <v>40.222788203346148</v>
      </c>
    </row>
    <row r="690" spans="1:10" x14ac:dyDescent="0.15">
      <c r="A690" s="43">
        <v>0.32429398148148147</v>
      </c>
      <c r="B690" s="44">
        <v>16.39</v>
      </c>
      <c r="C690" s="38">
        <f t="shared" si="80"/>
        <v>1.9999999999987139</v>
      </c>
      <c r="D690">
        <f t="shared" si="81"/>
        <v>261.42828525000004</v>
      </c>
      <c r="E690">
        <f t="shared" si="86"/>
        <v>600</v>
      </c>
      <c r="F690">
        <f t="shared" si="82"/>
        <v>43.57138087500001</v>
      </c>
      <c r="G690">
        <f t="shared" si="83"/>
        <v>134.37371260570129</v>
      </c>
      <c r="H690">
        <f t="shared" si="84"/>
        <v>161.89603928397747</v>
      </c>
      <c r="I690">
        <f t="shared" si="85"/>
        <v>8.9942244046596315E-2</v>
      </c>
      <c r="J690">
        <f t="shared" si="87"/>
        <v>40.312730447392745</v>
      </c>
    </row>
    <row r="691" spans="1:10" x14ac:dyDescent="0.15">
      <c r="A691" s="43">
        <v>0.32431712962962961</v>
      </c>
      <c r="B691" s="44">
        <v>16.36</v>
      </c>
      <c r="C691" s="38">
        <f t="shared" si="80"/>
        <v>1.9999999999987139</v>
      </c>
      <c r="D691">
        <f t="shared" si="81"/>
        <v>260.43320399999993</v>
      </c>
      <c r="E691">
        <f t="shared" si="86"/>
        <v>600</v>
      </c>
      <c r="F691">
        <f t="shared" si="82"/>
        <v>43.405533999999989</v>
      </c>
      <c r="G691">
        <f t="shared" si="83"/>
        <v>134.40132357713492</v>
      </c>
      <c r="H691">
        <f t="shared" si="84"/>
        <v>161.92930551462038</v>
      </c>
      <c r="I691">
        <f t="shared" si="85"/>
        <v>8.9960725285842355E-2</v>
      </c>
      <c r="J691">
        <f t="shared" si="87"/>
        <v>40.402691172678587</v>
      </c>
    </row>
    <row r="692" spans="1:10" x14ac:dyDescent="0.15">
      <c r="A692" s="43">
        <v>0.3243402777777778</v>
      </c>
      <c r="B692" s="44">
        <v>16.399999999999999</v>
      </c>
      <c r="C692" s="38">
        <f t="shared" si="80"/>
        <v>2.0000000000035101</v>
      </c>
      <c r="D692">
        <f t="shared" si="81"/>
        <v>261.7604</v>
      </c>
      <c r="E692">
        <f t="shared" si="86"/>
        <v>600</v>
      </c>
      <c r="F692">
        <f t="shared" si="82"/>
        <v>43.626733333333334</v>
      </c>
      <c r="G692">
        <f t="shared" si="83"/>
        <v>134.36454199149463</v>
      </c>
      <c r="H692">
        <f t="shared" si="84"/>
        <v>161.88499035119835</v>
      </c>
      <c r="I692">
        <f t="shared" si="85"/>
        <v>8.9936105750823586E-2</v>
      </c>
      <c r="J692">
        <f t="shared" si="87"/>
        <v>40.49262727842941</v>
      </c>
    </row>
    <row r="693" spans="1:10" x14ac:dyDescent="0.15">
      <c r="A693" s="43">
        <v>0.32436342592592593</v>
      </c>
      <c r="B693" s="44">
        <v>16.399999999999999</v>
      </c>
      <c r="C693" s="38">
        <f t="shared" si="80"/>
        <v>1.9999999999987139</v>
      </c>
      <c r="D693">
        <f t="shared" si="81"/>
        <v>261.7604</v>
      </c>
      <c r="E693">
        <f t="shared" si="86"/>
        <v>600</v>
      </c>
      <c r="F693">
        <f t="shared" si="82"/>
        <v>43.626733333333334</v>
      </c>
      <c r="G693">
        <f t="shared" si="83"/>
        <v>134.36454199149463</v>
      </c>
      <c r="H693">
        <f t="shared" si="84"/>
        <v>161.88499035119835</v>
      </c>
      <c r="I693">
        <f t="shared" si="85"/>
        <v>8.9936105750607911E-2</v>
      </c>
      <c r="J693">
        <f t="shared" si="87"/>
        <v>40.58256338418002</v>
      </c>
    </row>
    <row r="694" spans="1:10" x14ac:dyDescent="0.15">
      <c r="A694" s="43">
        <v>0.32438657407407406</v>
      </c>
      <c r="B694" s="44">
        <v>16.14</v>
      </c>
      <c r="C694" s="38">
        <f t="shared" si="80"/>
        <v>1.9999999999987139</v>
      </c>
      <c r="D694">
        <f t="shared" si="81"/>
        <v>253.19382900000002</v>
      </c>
      <c r="E694">
        <f t="shared" si="86"/>
        <v>600</v>
      </c>
      <c r="F694">
        <f t="shared" si="82"/>
        <v>42.198971500000006</v>
      </c>
      <c r="G694">
        <f t="shared" si="83"/>
        <v>134.60824646662786</v>
      </c>
      <c r="H694">
        <f t="shared" si="84"/>
        <v>162.17861020075648</v>
      </c>
      <c r="I694">
        <f t="shared" si="85"/>
        <v>9.0099227889251218E-2</v>
      </c>
      <c r="J694">
        <f t="shared" si="87"/>
        <v>40.672662612069274</v>
      </c>
    </row>
    <row r="695" spans="1:10" x14ac:dyDescent="0.15">
      <c r="A695" s="43">
        <v>0.32440972222222225</v>
      </c>
      <c r="B695" s="44">
        <v>16.239999999999998</v>
      </c>
      <c r="C695" s="38">
        <f t="shared" si="80"/>
        <v>2.0000000000035101</v>
      </c>
      <c r="D695">
        <f t="shared" si="81"/>
        <v>256.47182399999991</v>
      </c>
      <c r="E695">
        <f t="shared" si="86"/>
        <v>600</v>
      </c>
      <c r="F695">
        <f t="shared" si="82"/>
        <v>42.745303999999983</v>
      </c>
      <c r="G695">
        <f t="shared" si="83"/>
        <v>134.51323402715465</v>
      </c>
      <c r="H695">
        <f t="shared" si="84"/>
        <v>162.06413738211404</v>
      </c>
      <c r="I695">
        <f t="shared" si="85"/>
        <v>9.0035631879110248E-2</v>
      </c>
      <c r="J695">
        <f t="shared" si="87"/>
        <v>40.762698243948385</v>
      </c>
    </row>
    <row r="696" spans="1:10" x14ac:dyDescent="0.15">
      <c r="A696" s="43">
        <v>0.32443287037037033</v>
      </c>
      <c r="B696" s="44">
        <v>16.37</v>
      </c>
      <c r="C696" s="38">
        <f t="shared" si="80"/>
        <v>1.9999999999939178</v>
      </c>
      <c r="D696">
        <f t="shared" si="81"/>
        <v>260.76468725000007</v>
      </c>
      <c r="E696">
        <f t="shared" si="86"/>
        <v>600</v>
      </c>
      <c r="F696">
        <f t="shared" si="82"/>
        <v>43.460781208333344</v>
      </c>
      <c r="G696">
        <f t="shared" si="83"/>
        <v>134.39210344104228</v>
      </c>
      <c r="H696">
        <f t="shared" si="84"/>
        <v>161.91819691691842</v>
      </c>
      <c r="I696">
        <f t="shared" si="85"/>
        <v>8.9954553842458901E-2</v>
      </c>
      <c r="J696">
        <f t="shared" si="87"/>
        <v>40.852652797790846</v>
      </c>
    </row>
    <row r="697" spans="1:10" x14ac:dyDescent="0.15">
      <c r="A697" s="43">
        <v>0.32445601851851852</v>
      </c>
      <c r="B697" s="44">
        <v>16.43</v>
      </c>
      <c r="C697" s="38">
        <f t="shared" si="80"/>
        <v>2.0000000000035101</v>
      </c>
      <c r="D697">
        <f t="shared" si="81"/>
        <v>262.75800725000005</v>
      </c>
      <c r="E697">
        <f t="shared" si="86"/>
        <v>600</v>
      </c>
      <c r="F697">
        <f t="shared" si="82"/>
        <v>43.793001208333344</v>
      </c>
      <c r="G697">
        <f t="shared" si="83"/>
        <v>134.33712987354653</v>
      </c>
      <c r="H697">
        <f t="shared" si="84"/>
        <v>161.85196370306812</v>
      </c>
      <c r="I697">
        <f t="shared" si="85"/>
        <v>8.9917757612973423E-2</v>
      </c>
      <c r="J697">
        <f t="shared" si="87"/>
        <v>40.942570555403819</v>
      </c>
    </row>
    <row r="698" spans="1:10" x14ac:dyDescent="0.15">
      <c r="A698" s="43">
        <v>0.32447916666666665</v>
      </c>
      <c r="B698" s="44">
        <v>16.47</v>
      </c>
      <c r="C698" s="38">
        <f t="shared" si="80"/>
        <v>1.9999999999987139</v>
      </c>
      <c r="D698">
        <f t="shared" si="81"/>
        <v>264.0910972499999</v>
      </c>
      <c r="E698">
        <f t="shared" si="86"/>
        <v>600</v>
      </c>
      <c r="F698">
        <f t="shared" si="82"/>
        <v>44.015182874999986</v>
      </c>
      <c r="G698">
        <f t="shared" si="83"/>
        <v>134.30081466557499</v>
      </c>
      <c r="H698">
        <f t="shared" si="84"/>
        <v>161.8082104404518</v>
      </c>
      <c r="I698">
        <f t="shared" si="85"/>
        <v>8.9893450244637643E-2</v>
      </c>
      <c r="J698">
        <f t="shared" si="87"/>
        <v>41.032464005648457</v>
      </c>
    </row>
    <row r="699" spans="1:10" x14ac:dyDescent="0.15">
      <c r="A699" s="43">
        <v>0.32450231481481479</v>
      </c>
      <c r="B699" s="44">
        <v>16.25</v>
      </c>
      <c r="C699" s="38">
        <f t="shared" si="80"/>
        <v>1.9999999999987139</v>
      </c>
      <c r="D699">
        <f t="shared" si="81"/>
        <v>256.80078125</v>
      </c>
      <c r="E699">
        <f t="shared" si="86"/>
        <v>600</v>
      </c>
      <c r="F699">
        <f t="shared" si="82"/>
        <v>42.800130208333329</v>
      </c>
      <c r="G699">
        <f t="shared" si="83"/>
        <v>134.50381961946817</v>
      </c>
      <c r="H699">
        <f t="shared" si="84"/>
        <v>162.05279472225081</v>
      </c>
      <c r="I699">
        <f t="shared" si="85"/>
        <v>9.002933040119257E-2</v>
      </c>
      <c r="J699">
        <f t="shared" si="87"/>
        <v>41.122493336049651</v>
      </c>
    </row>
    <row r="700" spans="1:10" x14ac:dyDescent="0.15">
      <c r="A700" s="43">
        <v>0.32452546296296297</v>
      </c>
      <c r="B700" s="44">
        <v>16.25</v>
      </c>
      <c r="C700" s="38">
        <f t="shared" si="80"/>
        <v>2.0000000000035101</v>
      </c>
      <c r="D700">
        <f t="shared" si="81"/>
        <v>256.80078125</v>
      </c>
      <c r="E700">
        <f t="shared" si="86"/>
        <v>600</v>
      </c>
      <c r="F700">
        <f t="shared" si="82"/>
        <v>42.800130208333329</v>
      </c>
      <c r="G700">
        <f t="shared" si="83"/>
        <v>134.50381961946817</v>
      </c>
      <c r="H700">
        <f t="shared" si="84"/>
        <v>162.05279472225081</v>
      </c>
      <c r="I700">
        <f t="shared" si="85"/>
        <v>9.0029330401408453E-2</v>
      </c>
      <c r="J700">
        <f t="shared" si="87"/>
        <v>41.212522666451058</v>
      </c>
    </row>
    <row r="701" spans="1:10" x14ac:dyDescent="0.15">
      <c r="A701" s="43">
        <v>0.32454861111111111</v>
      </c>
      <c r="B701" s="44">
        <v>16.29</v>
      </c>
      <c r="C701" s="38">
        <f t="shared" si="80"/>
        <v>1.9999999999987139</v>
      </c>
      <c r="D701">
        <f t="shared" si="81"/>
        <v>258.11871524999992</v>
      </c>
      <c r="E701">
        <f t="shared" si="86"/>
        <v>600</v>
      </c>
      <c r="F701">
        <f t="shared" si="82"/>
        <v>43.01978587499999</v>
      </c>
      <c r="G701">
        <f t="shared" si="83"/>
        <v>134.4663219786427</v>
      </c>
      <c r="H701">
        <f t="shared" si="84"/>
        <v>162.00761684173818</v>
      </c>
      <c r="I701">
        <f t="shared" si="85"/>
        <v>9.0004231578685562E-2</v>
      </c>
      <c r="J701">
        <f t="shared" si="87"/>
        <v>41.302526898029747</v>
      </c>
    </row>
    <row r="702" spans="1:10" x14ac:dyDescent="0.15">
      <c r="A702" s="43">
        <v>0.32457175925925924</v>
      </c>
      <c r="B702" s="44">
        <v>16.25</v>
      </c>
      <c r="C702" s="38">
        <f t="shared" si="80"/>
        <v>1.9999999999987139</v>
      </c>
      <c r="D702">
        <f t="shared" si="81"/>
        <v>256.80078125</v>
      </c>
      <c r="E702">
        <f t="shared" si="86"/>
        <v>600</v>
      </c>
      <c r="F702">
        <f t="shared" si="82"/>
        <v>42.800130208333329</v>
      </c>
      <c r="G702">
        <f t="shared" si="83"/>
        <v>134.50381961946817</v>
      </c>
      <c r="H702">
        <f t="shared" si="84"/>
        <v>162.05279472225081</v>
      </c>
      <c r="I702">
        <f t="shared" si="85"/>
        <v>9.002933040119257E-2</v>
      </c>
      <c r="J702">
        <f t="shared" si="87"/>
        <v>41.392556228430941</v>
      </c>
    </row>
    <row r="703" spans="1:10" x14ac:dyDescent="0.15">
      <c r="A703" s="43">
        <v>0.32459490740740743</v>
      </c>
      <c r="B703" s="44">
        <v>16.239999999999998</v>
      </c>
      <c r="C703" s="38">
        <f t="shared" si="80"/>
        <v>2.0000000000035101</v>
      </c>
      <c r="D703">
        <f t="shared" si="81"/>
        <v>256.47182399999991</v>
      </c>
      <c r="E703">
        <f t="shared" si="86"/>
        <v>600</v>
      </c>
      <c r="F703">
        <f t="shared" si="82"/>
        <v>42.745303999999983</v>
      </c>
      <c r="G703">
        <f t="shared" si="83"/>
        <v>134.51323402715465</v>
      </c>
      <c r="H703">
        <f t="shared" si="84"/>
        <v>162.06413738211404</v>
      </c>
      <c r="I703">
        <f t="shared" si="85"/>
        <v>9.0035631879110248E-2</v>
      </c>
      <c r="J703">
        <f t="shared" si="87"/>
        <v>41.482591860310052</v>
      </c>
    </row>
    <row r="704" spans="1:10" x14ac:dyDescent="0.15">
      <c r="A704" s="43">
        <v>0.32461805555555556</v>
      </c>
      <c r="B704" s="44">
        <v>16.25</v>
      </c>
      <c r="C704" s="38">
        <f t="shared" si="80"/>
        <v>1.9999999999987139</v>
      </c>
      <c r="D704">
        <f t="shared" si="81"/>
        <v>256.80078125</v>
      </c>
      <c r="E704">
        <f t="shared" si="86"/>
        <v>600</v>
      </c>
      <c r="F704">
        <f t="shared" si="82"/>
        <v>42.800130208333329</v>
      </c>
      <c r="G704">
        <f t="shared" si="83"/>
        <v>134.50381961946817</v>
      </c>
      <c r="H704">
        <f t="shared" si="84"/>
        <v>162.05279472225081</v>
      </c>
      <c r="I704">
        <f t="shared" si="85"/>
        <v>9.002933040119257E-2</v>
      </c>
      <c r="J704">
        <f t="shared" si="87"/>
        <v>41.572621190711246</v>
      </c>
    </row>
    <row r="705" spans="1:10" x14ac:dyDescent="0.15">
      <c r="A705" s="43">
        <v>0.3246412037037037</v>
      </c>
      <c r="B705" s="44">
        <v>16.23</v>
      </c>
      <c r="C705" s="38">
        <f t="shared" si="80"/>
        <v>1.9999999999987139</v>
      </c>
      <c r="D705">
        <f t="shared" si="81"/>
        <v>256.14307725000003</v>
      </c>
      <c r="E705">
        <f t="shared" si="86"/>
        <v>600</v>
      </c>
      <c r="F705">
        <f t="shared" si="82"/>
        <v>42.690512875000003</v>
      </c>
      <c r="G705">
        <f t="shared" si="83"/>
        <v>134.52266434947938</v>
      </c>
      <c r="H705">
        <f t="shared" si="84"/>
        <v>162.07549921624022</v>
      </c>
      <c r="I705">
        <f t="shared" si="85"/>
        <v>9.0041944008964439E-2</v>
      </c>
      <c r="J705">
        <f t="shared" si="87"/>
        <v>41.662663134720212</v>
      </c>
    </row>
    <row r="706" spans="1:10" x14ac:dyDescent="0.15">
      <c r="A706" s="43">
        <v>0.32466435185185188</v>
      </c>
      <c r="B706" s="44">
        <v>16.27</v>
      </c>
      <c r="C706" s="38">
        <f t="shared" si="80"/>
        <v>2.0000000000035101</v>
      </c>
      <c r="D706">
        <f t="shared" si="81"/>
        <v>257.45932725</v>
      </c>
      <c r="E706">
        <f t="shared" si="86"/>
        <v>600</v>
      </c>
      <c r="F706">
        <f t="shared" si="82"/>
        <v>42.909887875000003</v>
      </c>
      <c r="G706">
        <f t="shared" si="83"/>
        <v>134.48503871666361</v>
      </c>
      <c r="H706">
        <f t="shared" si="84"/>
        <v>162.03016712851039</v>
      </c>
      <c r="I706">
        <f t="shared" si="85"/>
        <v>9.001675951599708E-2</v>
      </c>
      <c r="J706">
        <f t="shared" si="87"/>
        <v>41.752679894236209</v>
      </c>
    </row>
    <row r="707" spans="1:10" x14ac:dyDescent="0.15">
      <c r="A707" s="43">
        <v>0.32468750000000002</v>
      </c>
      <c r="B707" s="44">
        <v>16.27</v>
      </c>
      <c r="C707" s="38">
        <f t="shared" si="80"/>
        <v>1.9999999999987139</v>
      </c>
      <c r="D707">
        <f t="shared" si="81"/>
        <v>257.45932725</v>
      </c>
      <c r="E707">
        <f t="shared" si="86"/>
        <v>600</v>
      </c>
      <c r="F707">
        <f t="shared" si="82"/>
        <v>42.909887875000003</v>
      </c>
      <c r="G707">
        <f t="shared" si="83"/>
        <v>134.48503871666361</v>
      </c>
      <c r="H707">
        <f t="shared" si="84"/>
        <v>162.03016712851039</v>
      </c>
      <c r="I707">
        <f t="shared" si="85"/>
        <v>9.0016759515781211E-2</v>
      </c>
      <c r="J707">
        <f t="shared" si="87"/>
        <v>41.842696653751993</v>
      </c>
    </row>
    <row r="708" spans="1:10" x14ac:dyDescent="0.15">
      <c r="A708" s="43">
        <v>0.32471064814814815</v>
      </c>
      <c r="B708" s="44">
        <v>16.350000000000001</v>
      </c>
      <c r="C708" s="38">
        <f t="shared" ref="C708:C771" si="88">(A708-A707)*3600*24</f>
        <v>1.9999999999987139</v>
      </c>
      <c r="D708">
        <f t="shared" ref="D708:D771" si="89">1.0525*B708^2-1.3*B708</f>
        <v>260.10193125000006</v>
      </c>
      <c r="E708">
        <f t="shared" si="86"/>
        <v>600</v>
      </c>
      <c r="F708">
        <f t="shared" ref="F708:F771" si="90">D708/E708*100</f>
        <v>43.350321875000006</v>
      </c>
      <c r="G708">
        <f t="shared" ref="G708:G771" si="91">IF(F708&gt;5,(60.88*(F708/100)^2-80.699*(F708/100)+247.56)*E708/1000,0)</f>
        <v>134.4105601355262</v>
      </c>
      <c r="H708">
        <f t="shared" ref="H708:H771" si="92">G708/0.83</f>
        <v>161.94043389822434</v>
      </c>
      <c r="I708">
        <f t="shared" ref="I708:I771" si="93">H708*C708/3600</f>
        <v>8.9966907721177894E-2</v>
      </c>
      <c r="J708">
        <f t="shared" si="87"/>
        <v>41.93266356147317</v>
      </c>
    </row>
    <row r="709" spans="1:10" x14ac:dyDescent="0.15">
      <c r="A709" s="43">
        <v>0.32473379629629628</v>
      </c>
      <c r="B709" s="44">
        <v>16.18</v>
      </c>
      <c r="C709" s="38">
        <f t="shared" si="88"/>
        <v>1.9999999999987139</v>
      </c>
      <c r="D709">
        <f t="shared" si="89"/>
        <v>254.502501</v>
      </c>
      <c r="E709">
        <f t="shared" ref="E709:E772" si="94">E708</f>
        <v>600</v>
      </c>
      <c r="F709">
        <f t="shared" si="90"/>
        <v>42.417083499999997</v>
      </c>
      <c r="G709">
        <f t="shared" si="91"/>
        <v>134.5700532070822</v>
      </c>
      <c r="H709">
        <f t="shared" si="92"/>
        <v>162.13259422540025</v>
      </c>
      <c r="I709">
        <f t="shared" si="93"/>
        <v>9.007366345849778E-2</v>
      </c>
      <c r="J709">
        <f t="shared" si="87"/>
        <v>42.022737224931667</v>
      </c>
    </row>
    <row r="710" spans="1:10" x14ac:dyDescent="0.15">
      <c r="A710" s="43">
        <v>0.32475694444444442</v>
      </c>
      <c r="B710" s="44">
        <v>16.25</v>
      </c>
      <c r="C710" s="38">
        <f t="shared" si="88"/>
        <v>1.9999999999987139</v>
      </c>
      <c r="D710">
        <f t="shared" si="89"/>
        <v>256.80078125</v>
      </c>
      <c r="E710">
        <f t="shared" si="94"/>
        <v>600</v>
      </c>
      <c r="F710">
        <f t="shared" si="90"/>
        <v>42.800130208333329</v>
      </c>
      <c r="G710">
        <f t="shared" si="91"/>
        <v>134.50381961946817</v>
      </c>
      <c r="H710">
        <f t="shared" si="92"/>
        <v>162.05279472225081</v>
      </c>
      <c r="I710">
        <f t="shared" si="93"/>
        <v>9.002933040119257E-2</v>
      </c>
      <c r="J710">
        <f t="shared" ref="J710:J773" si="95">J709+I710</f>
        <v>42.112766555332861</v>
      </c>
    </row>
    <row r="711" spans="1:10" x14ac:dyDescent="0.15">
      <c r="A711" s="43">
        <v>0.32478009259259261</v>
      </c>
      <c r="B711" s="44">
        <v>16.27</v>
      </c>
      <c r="C711" s="38">
        <f t="shared" si="88"/>
        <v>2.0000000000035101</v>
      </c>
      <c r="D711">
        <f t="shared" si="89"/>
        <v>257.45932725</v>
      </c>
      <c r="E711">
        <f t="shared" si="94"/>
        <v>600</v>
      </c>
      <c r="F711">
        <f t="shared" si="90"/>
        <v>42.909887875000003</v>
      </c>
      <c r="G711">
        <f t="shared" si="91"/>
        <v>134.48503871666361</v>
      </c>
      <c r="H711">
        <f t="shared" si="92"/>
        <v>162.03016712851039</v>
      </c>
      <c r="I711">
        <f t="shared" si="93"/>
        <v>9.001675951599708E-2</v>
      </c>
      <c r="J711">
        <f t="shared" si="95"/>
        <v>42.202783314848858</v>
      </c>
    </row>
    <row r="712" spans="1:10" x14ac:dyDescent="0.15">
      <c r="A712" s="43">
        <v>0.32480324074074074</v>
      </c>
      <c r="B712" s="44">
        <v>16.22</v>
      </c>
      <c r="C712" s="38">
        <f t="shared" si="88"/>
        <v>1.9999999999987139</v>
      </c>
      <c r="D712">
        <f t="shared" si="89"/>
        <v>255.81454099999996</v>
      </c>
      <c r="E712">
        <f t="shared" si="94"/>
        <v>600</v>
      </c>
      <c r="F712">
        <f t="shared" si="90"/>
        <v>42.635756833333325</v>
      </c>
      <c r="G712">
        <f t="shared" si="91"/>
        <v>134.53211054431273</v>
      </c>
      <c r="H712">
        <f t="shared" si="92"/>
        <v>162.08688017387075</v>
      </c>
      <c r="I712">
        <f t="shared" si="93"/>
        <v>9.0048266763203627E-2</v>
      </c>
      <c r="J712">
        <f t="shared" si="95"/>
        <v>42.292831581612063</v>
      </c>
    </row>
    <row r="713" spans="1:10" x14ac:dyDescent="0.15">
      <c r="A713" s="43">
        <v>0.32483796296296297</v>
      </c>
      <c r="B713" s="44">
        <v>16.170000000000002</v>
      </c>
      <c r="C713" s="38">
        <f t="shared" si="88"/>
        <v>3.000000000000469</v>
      </c>
      <c r="D713">
        <f t="shared" si="89"/>
        <v>254.17501725000005</v>
      </c>
      <c r="E713">
        <f t="shared" si="94"/>
        <v>600</v>
      </c>
      <c r="F713">
        <f t="shared" si="90"/>
        <v>42.362502875000004</v>
      </c>
      <c r="G713">
        <f t="shared" si="91"/>
        <v>134.57957813345729</v>
      </c>
      <c r="H713">
        <f t="shared" si="92"/>
        <v>162.14407004031</v>
      </c>
      <c r="I713">
        <f t="shared" si="93"/>
        <v>0.13512005836694613</v>
      </c>
      <c r="J713">
        <f t="shared" si="95"/>
        <v>42.427951639979007</v>
      </c>
    </row>
    <row r="714" spans="1:10" x14ac:dyDescent="0.15">
      <c r="A714" s="43">
        <v>0.3248611111111111</v>
      </c>
      <c r="B714" s="44">
        <v>16.170000000000002</v>
      </c>
      <c r="C714" s="38">
        <f t="shared" si="88"/>
        <v>1.9999999999987139</v>
      </c>
      <c r="D714">
        <f t="shared" si="89"/>
        <v>254.17501725000005</v>
      </c>
      <c r="E714">
        <f t="shared" si="94"/>
        <v>600</v>
      </c>
      <c r="F714">
        <f t="shared" si="90"/>
        <v>42.362502875000004</v>
      </c>
      <c r="G714">
        <f t="shared" si="91"/>
        <v>134.57957813345729</v>
      </c>
      <c r="H714">
        <f t="shared" si="92"/>
        <v>162.14407004031</v>
      </c>
      <c r="I714">
        <f t="shared" si="93"/>
        <v>9.0080038911225402E-2</v>
      </c>
      <c r="J714">
        <f t="shared" si="95"/>
        <v>42.518031678890232</v>
      </c>
    </row>
    <row r="715" spans="1:10" x14ac:dyDescent="0.15">
      <c r="A715" s="43">
        <v>0.32488425925925929</v>
      </c>
      <c r="B715" s="44">
        <v>16.16</v>
      </c>
      <c r="C715" s="38">
        <f t="shared" si="88"/>
        <v>2.0000000000035101</v>
      </c>
      <c r="D715">
        <f t="shared" si="89"/>
        <v>253.84774400000001</v>
      </c>
      <c r="E715">
        <f t="shared" si="94"/>
        <v>600</v>
      </c>
      <c r="F715">
        <f t="shared" si="90"/>
        <v>42.307957333333334</v>
      </c>
      <c r="G715">
        <f t="shared" si="91"/>
        <v>134.58911868012933</v>
      </c>
      <c r="H715">
        <f t="shared" si="92"/>
        <v>162.15556467485462</v>
      </c>
      <c r="I715">
        <f t="shared" si="93"/>
        <v>9.0086424819521782E-2</v>
      </c>
      <c r="J715">
        <f t="shared" si="95"/>
        <v>42.608118103709756</v>
      </c>
    </row>
    <row r="716" spans="1:10" x14ac:dyDescent="0.15">
      <c r="A716" s="43">
        <v>0.32490740740740742</v>
      </c>
      <c r="B716" s="44">
        <v>16.16</v>
      </c>
      <c r="C716" s="38">
        <f t="shared" si="88"/>
        <v>1.9999999999987139</v>
      </c>
      <c r="D716">
        <f t="shared" si="89"/>
        <v>253.84774400000001</v>
      </c>
      <c r="E716">
        <f t="shared" si="94"/>
        <v>600</v>
      </c>
      <c r="F716">
        <f t="shared" si="90"/>
        <v>42.307957333333334</v>
      </c>
      <c r="G716">
        <f t="shared" si="91"/>
        <v>134.58911868012933</v>
      </c>
      <c r="H716">
        <f t="shared" si="92"/>
        <v>162.15556467485462</v>
      </c>
      <c r="I716">
        <f t="shared" si="93"/>
        <v>9.0086424819305747E-2</v>
      </c>
      <c r="J716">
        <f t="shared" si="95"/>
        <v>42.698204528529061</v>
      </c>
    </row>
    <row r="717" spans="1:10" x14ac:dyDescent="0.15">
      <c r="A717" s="43">
        <v>0.32493055555555556</v>
      </c>
      <c r="B717" s="44">
        <v>16.13</v>
      </c>
      <c r="C717" s="38">
        <f t="shared" si="88"/>
        <v>1.9999999999987139</v>
      </c>
      <c r="D717">
        <f t="shared" si="89"/>
        <v>252.86718724999997</v>
      </c>
      <c r="E717">
        <f t="shared" si="94"/>
        <v>600</v>
      </c>
      <c r="F717">
        <f t="shared" si="90"/>
        <v>42.144531208333333</v>
      </c>
      <c r="G717">
        <f t="shared" si="91"/>
        <v>134.61783362265359</v>
      </c>
      <c r="H717">
        <f t="shared" si="92"/>
        <v>162.1901609911489</v>
      </c>
      <c r="I717">
        <f t="shared" si="93"/>
        <v>9.010564499502477E-2</v>
      </c>
      <c r="J717">
        <f t="shared" si="95"/>
        <v>42.788310173524088</v>
      </c>
    </row>
    <row r="718" spans="1:10" x14ac:dyDescent="0.15">
      <c r="A718" s="43">
        <v>0.32495370370370369</v>
      </c>
      <c r="B718" s="44">
        <v>16.09</v>
      </c>
      <c r="C718" s="38">
        <f t="shared" si="88"/>
        <v>1.9999999999987139</v>
      </c>
      <c r="D718">
        <f t="shared" si="89"/>
        <v>251.56272525</v>
      </c>
      <c r="E718">
        <f t="shared" si="94"/>
        <v>600</v>
      </c>
      <c r="F718">
        <f t="shared" si="90"/>
        <v>41.927120875</v>
      </c>
      <c r="G718">
        <f t="shared" si="91"/>
        <v>134.65633635551589</v>
      </c>
      <c r="H718">
        <f t="shared" si="92"/>
        <v>162.23654982592276</v>
      </c>
      <c r="I718">
        <f t="shared" si="93"/>
        <v>9.0131416569899134E-2</v>
      </c>
      <c r="J718">
        <f t="shared" si="95"/>
        <v>42.878441590093985</v>
      </c>
    </row>
    <row r="719" spans="1:10" x14ac:dyDescent="0.15">
      <c r="A719" s="43">
        <v>0.32497685185185182</v>
      </c>
      <c r="B719" s="44">
        <v>16.059999999999999</v>
      </c>
      <c r="C719" s="38">
        <f t="shared" si="88"/>
        <v>1.9999999999987139</v>
      </c>
      <c r="D719">
        <f t="shared" si="89"/>
        <v>250.58658899999995</v>
      </c>
      <c r="E719">
        <f t="shared" si="94"/>
        <v>600</v>
      </c>
      <c r="F719">
        <f t="shared" si="90"/>
        <v>41.764431499999993</v>
      </c>
      <c r="G719">
        <f t="shared" si="91"/>
        <v>134.68537404954827</v>
      </c>
      <c r="H719">
        <f t="shared" si="92"/>
        <v>162.27153499945575</v>
      </c>
      <c r="I719">
        <f t="shared" si="93"/>
        <v>9.0150852777417453E-2</v>
      </c>
      <c r="J719">
        <f t="shared" si="95"/>
        <v>42.968592442871405</v>
      </c>
    </row>
    <row r="720" spans="1:10" x14ac:dyDescent="0.15">
      <c r="A720" s="43">
        <v>0.32500000000000001</v>
      </c>
      <c r="B720" s="44">
        <v>16.079999999999998</v>
      </c>
      <c r="C720" s="38">
        <f t="shared" si="88"/>
        <v>2.0000000000035101</v>
      </c>
      <c r="D720">
        <f t="shared" si="89"/>
        <v>251.23713599999991</v>
      </c>
      <c r="E720">
        <f t="shared" si="94"/>
        <v>600</v>
      </c>
      <c r="F720">
        <f t="shared" si="90"/>
        <v>41.872855999999985</v>
      </c>
      <c r="G720">
        <f t="shared" si="91"/>
        <v>134.66600035695893</v>
      </c>
      <c r="H720">
        <f t="shared" si="92"/>
        <v>162.24819320115535</v>
      </c>
      <c r="I720">
        <f t="shared" si="93"/>
        <v>9.0137885111911162E-2</v>
      </c>
      <c r="J720">
        <f t="shared" si="95"/>
        <v>43.058730327983312</v>
      </c>
    </row>
    <row r="721" spans="1:10" x14ac:dyDescent="0.15">
      <c r="A721" s="43">
        <v>0.32502314814814814</v>
      </c>
      <c r="B721" s="44">
        <v>16.149999999999999</v>
      </c>
      <c r="C721" s="38">
        <f t="shared" si="88"/>
        <v>1.9999999999987139</v>
      </c>
      <c r="D721">
        <f t="shared" si="89"/>
        <v>253.52068124999994</v>
      </c>
      <c r="E721">
        <f t="shared" si="94"/>
        <v>600</v>
      </c>
      <c r="F721">
        <f t="shared" si="90"/>
        <v>42.253446874999987</v>
      </c>
      <c r="G721">
        <f t="shared" si="91"/>
        <v>134.59867480515746</v>
      </c>
      <c r="H721">
        <f t="shared" si="92"/>
        <v>162.16707807850298</v>
      </c>
      <c r="I721">
        <f t="shared" si="93"/>
        <v>9.009282115466595E-2</v>
      </c>
      <c r="J721">
        <f t="shared" si="95"/>
        <v>43.148823149137975</v>
      </c>
    </row>
    <row r="722" spans="1:10" x14ac:dyDescent="0.15">
      <c r="A722" s="43">
        <v>0.32504629629629628</v>
      </c>
      <c r="B722" s="44">
        <v>16.18</v>
      </c>
      <c r="C722" s="38">
        <f t="shared" si="88"/>
        <v>1.9999999999987139</v>
      </c>
      <c r="D722">
        <f t="shared" si="89"/>
        <v>254.502501</v>
      </c>
      <c r="E722">
        <f t="shared" si="94"/>
        <v>600</v>
      </c>
      <c r="F722">
        <f t="shared" si="90"/>
        <v>42.417083499999997</v>
      </c>
      <c r="G722">
        <f t="shared" si="91"/>
        <v>134.5700532070822</v>
      </c>
      <c r="H722">
        <f t="shared" si="92"/>
        <v>162.13259422540025</v>
      </c>
      <c r="I722">
        <f t="shared" si="93"/>
        <v>9.007366345849778E-2</v>
      </c>
      <c r="J722">
        <f t="shared" si="95"/>
        <v>43.238896812596472</v>
      </c>
    </row>
    <row r="723" spans="1:10" x14ac:dyDescent="0.15">
      <c r="A723" s="43">
        <v>0.32506944444444447</v>
      </c>
      <c r="B723" s="44">
        <v>16.22</v>
      </c>
      <c r="C723" s="38">
        <f t="shared" si="88"/>
        <v>2.0000000000035101</v>
      </c>
      <c r="D723">
        <f t="shared" si="89"/>
        <v>255.81454099999996</v>
      </c>
      <c r="E723">
        <f t="shared" si="94"/>
        <v>600</v>
      </c>
      <c r="F723">
        <f t="shared" si="90"/>
        <v>42.635756833333325</v>
      </c>
      <c r="G723">
        <f t="shared" si="91"/>
        <v>134.53211054431273</v>
      </c>
      <c r="H723">
        <f t="shared" si="92"/>
        <v>162.08688017387075</v>
      </c>
      <c r="I723">
        <f t="shared" si="93"/>
        <v>9.0048266763419565E-2</v>
      </c>
      <c r="J723">
        <f t="shared" si="95"/>
        <v>43.32894507935989</v>
      </c>
    </row>
    <row r="724" spans="1:10" x14ac:dyDescent="0.15">
      <c r="A724" s="43">
        <v>0.3250925925925926</v>
      </c>
      <c r="B724" s="44">
        <v>16.05</v>
      </c>
      <c r="C724" s="38">
        <f t="shared" si="88"/>
        <v>1.9999999999987139</v>
      </c>
      <c r="D724">
        <f t="shared" si="89"/>
        <v>250.26163124999999</v>
      </c>
      <c r="E724">
        <f t="shared" si="94"/>
        <v>600</v>
      </c>
      <c r="F724">
        <f t="shared" si="90"/>
        <v>41.710271874999997</v>
      </c>
      <c r="G724">
        <f t="shared" si="91"/>
        <v>134.69508365732534</v>
      </c>
      <c r="H724">
        <f t="shared" si="92"/>
        <v>162.28323332207873</v>
      </c>
      <c r="I724">
        <f t="shared" si="93"/>
        <v>9.0157351845541314E-2</v>
      </c>
      <c r="J724">
        <f t="shared" si="95"/>
        <v>43.419102431205431</v>
      </c>
    </row>
    <row r="725" spans="1:10" x14ac:dyDescent="0.15">
      <c r="A725" s="43">
        <v>0.32511574074074073</v>
      </c>
      <c r="B725" s="44">
        <v>16.059999999999999</v>
      </c>
      <c r="C725" s="38">
        <f t="shared" si="88"/>
        <v>1.9999999999987139</v>
      </c>
      <c r="D725">
        <f t="shared" si="89"/>
        <v>250.58658899999995</v>
      </c>
      <c r="E725">
        <f t="shared" si="94"/>
        <v>600</v>
      </c>
      <c r="F725">
        <f t="shared" si="90"/>
        <v>41.764431499999993</v>
      </c>
      <c r="G725">
        <f t="shared" si="91"/>
        <v>134.68537404954827</v>
      </c>
      <c r="H725">
        <f t="shared" si="92"/>
        <v>162.27153499945575</v>
      </c>
      <c r="I725">
        <f t="shared" si="93"/>
        <v>9.0150852777417453E-2</v>
      </c>
      <c r="J725">
        <f t="shared" si="95"/>
        <v>43.509253283982851</v>
      </c>
    </row>
    <row r="726" spans="1:10" x14ac:dyDescent="0.15">
      <c r="A726" s="43">
        <v>0.32513888888888892</v>
      </c>
      <c r="B726" s="44">
        <v>15.97</v>
      </c>
      <c r="C726" s="38">
        <f t="shared" si="88"/>
        <v>2.0000000000035101</v>
      </c>
      <c r="D726">
        <f t="shared" si="89"/>
        <v>247.66954725000002</v>
      </c>
      <c r="E726">
        <f t="shared" si="94"/>
        <v>600</v>
      </c>
      <c r="F726">
        <f t="shared" si="90"/>
        <v>41.278257875000001</v>
      </c>
      <c r="G726">
        <f t="shared" si="91"/>
        <v>134.77330130343893</v>
      </c>
      <c r="H726">
        <f t="shared" si="92"/>
        <v>162.37747144992642</v>
      </c>
      <c r="I726">
        <f t="shared" si="93"/>
        <v>9.0209706361228562E-2</v>
      </c>
      <c r="J726">
        <f t="shared" si="95"/>
        <v>43.59946299034408</v>
      </c>
    </row>
    <row r="727" spans="1:10" x14ac:dyDescent="0.15">
      <c r="A727" s="43">
        <v>0.325162037037037</v>
      </c>
      <c r="B727" s="44">
        <v>15.92</v>
      </c>
      <c r="C727" s="38">
        <f t="shared" si="88"/>
        <v>1.9999999999939178</v>
      </c>
      <c r="D727">
        <f t="shared" si="89"/>
        <v>246.05633600000002</v>
      </c>
      <c r="E727">
        <f t="shared" si="94"/>
        <v>600</v>
      </c>
      <c r="F727">
        <f t="shared" si="90"/>
        <v>41.009389333333331</v>
      </c>
      <c r="G727">
        <f t="shared" si="91"/>
        <v>134.82266924642292</v>
      </c>
      <c r="H727">
        <f t="shared" si="92"/>
        <v>162.43695089930472</v>
      </c>
      <c r="I727">
        <f t="shared" si="93"/>
        <v>9.0242750499339289E-2</v>
      </c>
      <c r="J727">
        <f t="shared" si="95"/>
        <v>43.689705740843422</v>
      </c>
    </row>
    <row r="728" spans="1:10" x14ac:dyDescent="0.15">
      <c r="A728" s="43">
        <v>0.32518518518518519</v>
      </c>
      <c r="B728" s="44">
        <v>15.91</v>
      </c>
      <c r="C728" s="38">
        <f t="shared" si="88"/>
        <v>2.0000000000035101</v>
      </c>
      <c r="D728">
        <f t="shared" si="89"/>
        <v>245.73432525000004</v>
      </c>
      <c r="E728">
        <f t="shared" si="94"/>
        <v>600</v>
      </c>
      <c r="F728">
        <f t="shared" si="90"/>
        <v>40.955720875000004</v>
      </c>
      <c r="G728">
        <f t="shared" si="91"/>
        <v>134.83258673987976</v>
      </c>
      <c r="H728">
        <f t="shared" si="92"/>
        <v>162.44889968660212</v>
      </c>
      <c r="I728">
        <f t="shared" si="93"/>
        <v>9.0249388714937345E-2</v>
      </c>
      <c r="J728">
        <f t="shared" si="95"/>
        <v>43.77995512955836</v>
      </c>
    </row>
    <row r="729" spans="1:10" x14ac:dyDescent="0.15">
      <c r="A729" s="43">
        <v>0.32520833333333332</v>
      </c>
      <c r="B729" s="44">
        <v>15.96</v>
      </c>
      <c r="C729" s="38">
        <f t="shared" si="88"/>
        <v>1.9999999999987139</v>
      </c>
      <c r="D729">
        <f t="shared" si="89"/>
        <v>247.34648400000003</v>
      </c>
      <c r="E729">
        <f t="shared" si="94"/>
        <v>600</v>
      </c>
      <c r="F729">
        <f t="shared" si="90"/>
        <v>41.224414000000003</v>
      </c>
      <c r="G729">
        <f t="shared" si="91"/>
        <v>134.7831454843494</v>
      </c>
      <c r="H729">
        <f t="shared" si="92"/>
        <v>162.3893319088547</v>
      </c>
      <c r="I729">
        <f t="shared" si="93"/>
        <v>9.0216295504861266E-2</v>
      </c>
      <c r="J729">
        <f t="shared" si="95"/>
        <v>43.870171425063219</v>
      </c>
    </row>
    <row r="730" spans="1:10" x14ac:dyDescent="0.15">
      <c r="A730" s="43">
        <v>0.32523148148148145</v>
      </c>
      <c r="B730" s="44">
        <v>15.98</v>
      </c>
      <c r="C730" s="38">
        <f t="shared" si="88"/>
        <v>1.9999999999987139</v>
      </c>
      <c r="D730">
        <f t="shared" si="89"/>
        <v>247.99282100000005</v>
      </c>
      <c r="E730">
        <f t="shared" si="94"/>
        <v>600</v>
      </c>
      <c r="F730">
        <f t="shared" si="90"/>
        <v>41.332136833333344</v>
      </c>
      <c r="G730">
        <f t="shared" si="91"/>
        <v>134.76347190913387</v>
      </c>
      <c r="H730">
        <f t="shared" si="92"/>
        <v>162.36562880618538</v>
      </c>
      <c r="I730">
        <f t="shared" si="93"/>
        <v>9.0203127114489426E-2</v>
      </c>
      <c r="J730">
        <f t="shared" si="95"/>
        <v>43.960374552177711</v>
      </c>
    </row>
    <row r="731" spans="1:10" x14ac:dyDescent="0.15">
      <c r="A731" s="43">
        <v>0.32525462962962964</v>
      </c>
      <c r="B731" s="44">
        <v>15.98</v>
      </c>
      <c r="C731" s="38">
        <f t="shared" si="88"/>
        <v>2.0000000000035101</v>
      </c>
      <c r="D731">
        <f t="shared" si="89"/>
        <v>247.99282100000005</v>
      </c>
      <c r="E731">
        <f t="shared" si="94"/>
        <v>600</v>
      </c>
      <c r="F731">
        <f t="shared" si="90"/>
        <v>41.332136833333344</v>
      </c>
      <c r="G731">
        <f t="shared" si="91"/>
        <v>134.76347190913387</v>
      </c>
      <c r="H731">
        <f t="shared" si="92"/>
        <v>162.36562880618538</v>
      </c>
      <c r="I731">
        <f t="shared" si="93"/>
        <v>9.0203127114705739E-2</v>
      </c>
      <c r="J731">
        <f t="shared" si="95"/>
        <v>44.050577679292417</v>
      </c>
    </row>
    <row r="732" spans="1:10" x14ac:dyDescent="0.15">
      <c r="A732" s="43">
        <v>0.32527777777777778</v>
      </c>
      <c r="B732" s="44">
        <v>16.02</v>
      </c>
      <c r="C732" s="38">
        <f t="shared" si="88"/>
        <v>1.9999999999987139</v>
      </c>
      <c r="D732">
        <f t="shared" si="89"/>
        <v>249.28802099999999</v>
      </c>
      <c r="E732">
        <f t="shared" si="94"/>
        <v>600</v>
      </c>
      <c r="F732">
        <f t="shared" si="90"/>
        <v>41.5480035</v>
      </c>
      <c r="G732">
        <f t="shared" si="91"/>
        <v>134.72430302693797</v>
      </c>
      <c r="H732">
        <f t="shared" si="92"/>
        <v>162.31843738185299</v>
      </c>
      <c r="I732">
        <f t="shared" si="93"/>
        <v>9.0176909656527013E-2</v>
      </c>
      <c r="J732">
        <f t="shared" si="95"/>
        <v>44.140754588948944</v>
      </c>
    </row>
    <row r="733" spans="1:10" x14ac:dyDescent="0.15">
      <c r="A733" s="43">
        <v>0.32530092592592591</v>
      </c>
      <c r="B733" s="44">
        <v>16.03</v>
      </c>
      <c r="C733" s="38">
        <f t="shared" si="88"/>
        <v>1.9999999999987139</v>
      </c>
      <c r="D733">
        <f t="shared" si="89"/>
        <v>249.61234725000003</v>
      </c>
      <c r="E733">
        <f t="shared" si="94"/>
        <v>600</v>
      </c>
      <c r="F733">
        <f t="shared" si="90"/>
        <v>41.602057875000007</v>
      </c>
      <c r="G733">
        <f t="shared" si="91"/>
        <v>134.71454818762388</v>
      </c>
      <c r="H733">
        <f t="shared" si="92"/>
        <v>162.30668456340226</v>
      </c>
      <c r="I733">
        <f t="shared" si="93"/>
        <v>9.0170380312943277E-2</v>
      </c>
      <c r="J733">
        <f t="shared" si="95"/>
        <v>44.230924969261885</v>
      </c>
    </row>
    <row r="734" spans="1:10" x14ac:dyDescent="0.15">
      <c r="A734" s="43">
        <v>0.3253240740740741</v>
      </c>
      <c r="B734" s="44">
        <v>15.87</v>
      </c>
      <c r="C734" s="38">
        <f t="shared" si="88"/>
        <v>2.0000000000035101</v>
      </c>
      <c r="D734">
        <f t="shared" si="89"/>
        <v>244.44838724999997</v>
      </c>
      <c r="E734">
        <f t="shared" si="94"/>
        <v>600</v>
      </c>
      <c r="F734">
        <f t="shared" si="90"/>
        <v>40.741397874999997</v>
      </c>
      <c r="G734">
        <f t="shared" si="91"/>
        <v>134.87240168746754</v>
      </c>
      <c r="H734">
        <f t="shared" si="92"/>
        <v>162.49686950297294</v>
      </c>
      <c r="I734">
        <f t="shared" si="93"/>
        <v>9.0276038612921175E-2</v>
      </c>
      <c r="J734">
        <f t="shared" si="95"/>
        <v>44.321201007874805</v>
      </c>
    </row>
    <row r="735" spans="1:10" x14ac:dyDescent="0.15">
      <c r="A735" s="43">
        <v>0.32534722222222223</v>
      </c>
      <c r="B735" s="44">
        <v>15.97</v>
      </c>
      <c r="C735" s="38">
        <f t="shared" si="88"/>
        <v>1.9999999999987139</v>
      </c>
      <c r="D735">
        <f t="shared" si="89"/>
        <v>247.66954725000002</v>
      </c>
      <c r="E735">
        <f t="shared" si="94"/>
        <v>600</v>
      </c>
      <c r="F735">
        <f t="shared" si="90"/>
        <v>41.278257875000001</v>
      </c>
      <c r="G735">
        <f t="shared" si="91"/>
        <v>134.77330130343893</v>
      </c>
      <c r="H735">
        <f t="shared" si="92"/>
        <v>162.37747144992642</v>
      </c>
      <c r="I735">
        <f t="shared" si="93"/>
        <v>9.0209706361012221E-2</v>
      </c>
      <c r="J735">
        <f t="shared" si="95"/>
        <v>44.411410714235821</v>
      </c>
    </row>
    <row r="736" spans="1:10" x14ac:dyDescent="0.15">
      <c r="A736" s="43">
        <v>0.32537037037037037</v>
      </c>
      <c r="B736" s="44">
        <v>16.010000000000002</v>
      </c>
      <c r="C736" s="38">
        <f t="shared" si="88"/>
        <v>1.9999999999987139</v>
      </c>
      <c r="D736">
        <f t="shared" si="89"/>
        <v>248.96390525000004</v>
      </c>
      <c r="E736">
        <f t="shared" si="94"/>
        <v>600</v>
      </c>
      <c r="F736">
        <f t="shared" si="90"/>
        <v>41.493984208333337</v>
      </c>
      <c r="G736">
        <f t="shared" si="91"/>
        <v>134.73407286026875</v>
      </c>
      <c r="H736">
        <f t="shared" si="92"/>
        <v>162.33020826538404</v>
      </c>
      <c r="I736">
        <f t="shared" si="93"/>
        <v>9.0183449036266475E-2</v>
      </c>
      <c r="J736">
        <f t="shared" si="95"/>
        <v>44.501594163272088</v>
      </c>
    </row>
    <row r="737" spans="1:10" x14ac:dyDescent="0.15">
      <c r="A737" s="43">
        <v>0.32539351851851855</v>
      </c>
      <c r="B737" s="44">
        <v>16.010000000000002</v>
      </c>
      <c r="C737" s="38">
        <f t="shared" si="88"/>
        <v>2.0000000000035101</v>
      </c>
      <c r="D737">
        <f t="shared" si="89"/>
        <v>248.96390525000004</v>
      </c>
      <c r="E737">
        <f t="shared" si="94"/>
        <v>600</v>
      </c>
      <c r="F737">
        <f t="shared" si="90"/>
        <v>41.493984208333337</v>
      </c>
      <c r="G737">
        <f t="shared" si="91"/>
        <v>134.73407286026875</v>
      </c>
      <c r="H737">
        <f t="shared" si="92"/>
        <v>162.33020826538404</v>
      </c>
      <c r="I737">
        <f t="shared" si="93"/>
        <v>9.0183449036482746E-2</v>
      </c>
      <c r="J737">
        <f t="shared" si="95"/>
        <v>44.591777612308569</v>
      </c>
    </row>
    <row r="738" spans="1:10" x14ac:dyDescent="0.15">
      <c r="A738" s="43">
        <v>0.32541666666666669</v>
      </c>
      <c r="B738" s="44">
        <v>15.98</v>
      </c>
      <c r="C738" s="38">
        <f t="shared" si="88"/>
        <v>1.9999999999987139</v>
      </c>
      <c r="D738">
        <f t="shared" si="89"/>
        <v>247.99282100000005</v>
      </c>
      <c r="E738">
        <f t="shared" si="94"/>
        <v>600</v>
      </c>
      <c r="F738">
        <f t="shared" si="90"/>
        <v>41.332136833333344</v>
      </c>
      <c r="G738">
        <f t="shared" si="91"/>
        <v>134.76347190913387</v>
      </c>
      <c r="H738">
        <f t="shared" si="92"/>
        <v>162.36562880618538</v>
      </c>
      <c r="I738">
        <f t="shared" si="93"/>
        <v>9.0203127114489426E-2</v>
      </c>
      <c r="J738">
        <f t="shared" si="95"/>
        <v>44.681980739423061</v>
      </c>
    </row>
    <row r="739" spans="1:10" x14ac:dyDescent="0.15">
      <c r="A739" s="43">
        <v>0.32543981481481482</v>
      </c>
      <c r="B739" s="44">
        <v>15.93</v>
      </c>
      <c r="C739" s="38">
        <f t="shared" si="88"/>
        <v>1.9999999999987139</v>
      </c>
      <c r="D739">
        <f t="shared" si="89"/>
        <v>246.37855724999997</v>
      </c>
      <c r="E739">
        <f t="shared" si="94"/>
        <v>600</v>
      </c>
      <c r="F739">
        <f t="shared" si="90"/>
        <v>41.063092874999995</v>
      </c>
      <c r="G739">
        <f t="shared" si="91"/>
        <v>134.81276633283451</v>
      </c>
      <c r="H739">
        <f t="shared" si="92"/>
        <v>162.42501967811387</v>
      </c>
      <c r="I739">
        <f t="shared" si="93"/>
        <v>9.0236122043338571E-2</v>
      </c>
      <c r="J739">
        <f t="shared" si="95"/>
        <v>44.772216861466397</v>
      </c>
    </row>
    <row r="740" spans="1:10" x14ac:dyDescent="0.15">
      <c r="A740" s="43">
        <v>0.32546296296296295</v>
      </c>
      <c r="B740" s="44">
        <v>15.92</v>
      </c>
      <c r="C740" s="38">
        <f t="shared" si="88"/>
        <v>1.9999999999987139</v>
      </c>
      <c r="D740">
        <f t="shared" si="89"/>
        <v>246.05633600000002</v>
      </c>
      <c r="E740">
        <f t="shared" si="94"/>
        <v>600</v>
      </c>
      <c r="F740">
        <f t="shared" si="90"/>
        <v>41.009389333333331</v>
      </c>
      <c r="G740">
        <f t="shared" si="91"/>
        <v>134.82266924642292</v>
      </c>
      <c r="H740">
        <f t="shared" si="92"/>
        <v>162.43695089930472</v>
      </c>
      <c r="I740">
        <f t="shared" si="93"/>
        <v>9.0242750499555699E-2</v>
      </c>
      <c r="J740">
        <f t="shared" si="95"/>
        <v>44.862459611965953</v>
      </c>
    </row>
    <row r="741" spans="1:10" x14ac:dyDescent="0.15">
      <c r="A741" s="43">
        <v>0.32548611111111109</v>
      </c>
      <c r="B741" s="44">
        <v>15.96</v>
      </c>
      <c r="C741" s="38">
        <f t="shared" si="88"/>
        <v>1.9999999999987139</v>
      </c>
      <c r="D741">
        <f t="shared" si="89"/>
        <v>247.34648400000003</v>
      </c>
      <c r="E741">
        <f t="shared" si="94"/>
        <v>600</v>
      </c>
      <c r="F741">
        <f t="shared" si="90"/>
        <v>41.224414000000003</v>
      </c>
      <c r="G741">
        <f t="shared" si="91"/>
        <v>134.7831454843494</v>
      </c>
      <c r="H741">
        <f t="shared" si="92"/>
        <v>162.3893319088547</v>
      </c>
      <c r="I741">
        <f t="shared" si="93"/>
        <v>9.0216295504861266E-2</v>
      </c>
      <c r="J741">
        <f t="shared" si="95"/>
        <v>44.952675907470812</v>
      </c>
    </row>
    <row r="742" spans="1:10" x14ac:dyDescent="0.15">
      <c r="A742" s="43">
        <v>0.32550925925925928</v>
      </c>
      <c r="B742" s="44">
        <v>16.170000000000002</v>
      </c>
      <c r="C742" s="38">
        <f t="shared" si="88"/>
        <v>2.0000000000035101</v>
      </c>
      <c r="D742">
        <f t="shared" si="89"/>
        <v>254.17501725000005</v>
      </c>
      <c r="E742">
        <f t="shared" si="94"/>
        <v>600</v>
      </c>
      <c r="F742">
        <f t="shared" si="90"/>
        <v>42.362502875000004</v>
      </c>
      <c r="G742">
        <f t="shared" si="91"/>
        <v>134.57957813345729</v>
      </c>
      <c r="H742">
        <f t="shared" si="92"/>
        <v>162.14407004031</v>
      </c>
      <c r="I742">
        <f t="shared" si="93"/>
        <v>9.0080038911441423E-2</v>
      </c>
      <c r="J742">
        <f t="shared" si="95"/>
        <v>45.04275594638225</v>
      </c>
    </row>
    <row r="743" spans="1:10" x14ac:dyDescent="0.15">
      <c r="A743" s="43">
        <v>0.32553240740740741</v>
      </c>
      <c r="B743" s="44">
        <v>15.94</v>
      </c>
      <c r="C743" s="38">
        <f t="shared" si="88"/>
        <v>1.9999999999987139</v>
      </c>
      <c r="D743">
        <f t="shared" si="89"/>
        <v>246.70098899999996</v>
      </c>
      <c r="E743">
        <f t="shared" si="94"/>
        <v>600</v>
      </c>
      <c r="F743">
        <f t="shared" si="90"/>
        <v>41.116831499999996</v>
      </c>
      <c r="G743">
        <f t="shared" si="91"/>
        <v>134.80287804040807</v>
      </c>
      <c r="H743">
        <f t="shared" si="92"/>
        <v>162.41310607278083</v>
      </c>
      <c r="I743">
        <f t="shared" si="93"/>
        <v>9.0229503373709108E-2</v>
      </c>
      <c r="J743">
        <f t="shared" si="95"/>
        <v>45.132985449755957</v>
      </c>
    </row>
    <row r="744" spans="1:10" x14ac:dyDescent="0.15">
      <c r="A744" s="43">
        <v>0.32555555555555554</v>
      </c>
      <c r="B744" s="44">
        <v>16.13</v>
      </c>
      <c r="C744" s="38">
        <f t="shared" si="88"/>
        <v>1.9999999999987139</v>
      </c>
      <c r="D744">
        <f t="shared" si="89"/>
        <v>252.86718724999997</v>
      </c>
      <c r="E744">
        <f t="shared" si="94"/>
        <v>600</v>
      </c>
      <c r="F744">
        <f t="shared" si="90"/>
        <v>42.144531208333333</v>
      </c>
      <c r="G744">
        <f t="shared" si="91"/>
        <v>134.61783362265359</v>
      </c>
      <c r="H744">
        <f t="shared" si="92"/>
        <v>162.1901609911489</v>
      </c>
      <c r="I744">
        <f t="shared" si="93"/>
        <v>9.010564499502477E-2</v>
      </c>
      <c r="J744">
        <f t="shared" si="95"/>
        <v>45.223091094750984</v>
      </c>
    </row>
    <row r="745" spans="1:10" x14ac:dyDescent="0.15">
      <c r="A745" s="43">
        <v>0.32557870370370373</v>
      </c>
      <c r="B745" s="44">
        <v>15.93</v>
      </c>
      <c r="C745" s="38">
        <f t="shared" si="88"/>
        <v>2.0000000000035101</v>
      </c>
      <c r="D745">
        <f t="shared" si="89"/>
        <v>246.37855724999997</v>
      </c>
      <c r="E745">
        <f t="shared" si="94"/>
        <v>600</v>
      </c>
      <c r="F745">
        <f t="shared" si="90"/>
        <v>41.063092874999995</v>
      </c>
      <c r="G745">
        <f t="shared" si="91"/>
        <v>134.81276633283451</v>
      </c>
      <c r="H745">
        <f t="shared" si="92"/>
        <v>162.42501967811387</v>
      </c>
      <c r="I745">
        <f t="shared" si="93"/>
        <v>9.0236122043554967E-2</v>
      </c>
      <c r="J745">
        <f t="shared" si="95"/>
        <v>45.313327216794541</v>
      </c>
    </row>
    <row r="746" spans="1:10" x14ac:dyDescent="0.15">
      <c r="A746" s="43">
        <v>0.32560185185185186</v>
      </c>
      <c r="B746" s="44">
        <v>15.95</v>
      </c>
      <c r="C746" s="38">
        <f t="shared" si="88"/>
        <v>1.9999999999987139</v>
      </c>
      <c r="D746">
        <f t="shared" si="89"/>
        <v>247.02363124999994</v>
      </c>
      <c r="E746">
        <f t="shared" si="94"/>
        <v>600</v>
      </c>
      <c r="F746">
        <f t="shared" si="90"/>
        <v>41.17060520833332</v>
      </c>
      <c r="G746">
        <f t="shared" si="91"/>
        <v>134.79300441046391</v>
      </c>
      <c r="H746">
        <f t="shared" si="92"/>
        <v>162.40121013308905</v>
      </c>
      <c r="I746">
        <f t="shared" si="93"/>
        <v>9.0222894518324798E-2</v>
      </c>
      <c r="J746">
        <f t="shared" si="95"/>
        <v>45.403550111312867</v>
      </c>
    </row>
    <row r="747" spans="1:10" x14ac:dyDescent="0.15">
      <c r="A747" s="43">
        <v>0.325625</v>
      </c>
      <c r="B747" s="44">
        <v>16</v>
      </c>
      <c r="C747" s="38">
        <f t="shared" si="88"/>
        <v>1.9999999999987139</v>
      </c>
      <c r="D747">
        <f t="shared" si="89"/>
        <v>248.64</v>
      </c>
      <c r="E747">
        <f t="shared" si="94"/>
        <v>600</v>
      </c>
      <c r="F747">
        <f t="shared" si="90"/>
        <v>41.44</v>
      </c>
      <c r="G747">
        <f t="shared" si="91"/>
        <v>134.74385764607999</v>
      </c>
      <c r="H747">
        <f t="shared" si="92"/>
        <v>162.34199716395179</v>
      </c>
      <c r="I747">
        <f t="shared" si="93"/>
        <v>9.0189998424359666E-2</v>
      </c>
      <c r="J747">
        <f t="shared" si="95"/>
        <v>45.493740109737224</v>
      </c>
    </row>
    <row r="748" spans="1:10" x14ac:dyDescent="0.15">
      <c r="A748" s="43">
        <v>0.32564814814814813</v>
      </c>
      <c r="B748" s="44">
        <v>15.85</v>
      </c>
      <c r="C748" s="38">
        <f t="shared" si="88"/>
        <v>1.9999999999987139</v>
      </c>
      <c r="D748">
        <f t="shared" si="89"/>
        <v>243.80668125000003</v>
      </c>
      <c r="E748">
        <f t="shared" si="94"/>
        <v>600</v>
      </c>
      <c r="F748">
        <f t="shared" si="90"/>
        <v>40.634446875000002</v>
      </c>
      <c r="G748">
        <f t="shared" si="91"/>
        <v>134.89239556882598</v>
      </c>
      <c r="H748">
        <f t="shared" si="92"/>
        <v>162.5209585166578</v>
      </c>
      <c r="I748">
        <f t="shared" si="93"/>
        <v>9.0289421398085157E-2</v>
      </c>
      <c r="J748">
        <f t="shared" si="95"/>
        <v>45.584029531135307</v>
      </c>
    </row>
    <row r="749" spans="1:10" x14ac:dyDescent="0.15">
      <c r="A749" s="43">
        <v>0.32567129629629626</v>
      </c>
      <c r="B749" s="44">
        <v>15.93</v>
      </c>
      <c r="C749" s="38">
        <f t="shared" si="88"/>
        <v>1.9999999999987139</v>
      </c>
      <c r="D749">
        <f t="shared" si="89"/>
        <v>246.37855724999997</v>
      </c>
      <c r="E749">
        <f t="shared" si="94"/>
        <v>600</v>
      </c>
      <c r="F749">
        <f t="shared" si="90"/>
        <v>41.063092874999995</v>
      </c>
      <c r="G749">
        <f t="shared" si="91"/>
        <v>134.81276633283451</v>
      </c>
      <c r="H749">
        <f t="shared" si="92"/>
        <v>162.42501967811387</v>
      </c>
      <c r="I749">
        <f t="shared" si="93"/>
        <v>9.0236122043338571E-2</v>
      </c>
      <c r="J749">
        <f t="shared" si="95"/>
        <v>45.674265653178644</v>
      </c>
    </row>
    <row r="750" spans="1:10" x14ac:dyDescent="0.15">
      <c r="A750" s="43">
        <v>0.32569444444444445</v>
      </c>
      <c r="B750" s="44">
        <v>15.92</v>
      </c>
      <c r="C750" s="38">
        <f t="shared" si="88"/>
        <v>2.0000000000035101</v>
      </c>
      <c r="D750">
        <f t="shared" si="89"/>
        <v>246.05633600000002</v>
      </c>
      <c r="E750">
        <f t="shared" si="94"/>
        <v>600</v>
      </c>
      <c r="F750">
        <f t="shared" si="90"/>
        <v>41.009389333333331</v>
      </c>
      <c r="G750">
        <f t="shared" si="91"/>
        <v>134.82266924642292</v>
      </c>
      <c r="H750">
        <f t="shared" si="92"/>
        <v>162.43695089930472</v>
      </c>
      <c r="I750">
        <f t="shared" si="93"/>
        <v>9.0242750499772109E-2</v>
      </c>
      <c r="J750">
        <f t="shared" si="95"/>
        <v>45.764508403678413</v>
      </c>
    </row>
    <row r="751" spans="1:10" x14ac:dyDescent="0.15">
      <c r="A751" s="43">
        <v>0.32572916666666668</v>
      </c>
      <c r="B751" s="44">
        <v>15.99</v>
      </c>
      <c r="C751" s="38">
        <f t="shared" si="88"/>
        <v>3.000000000000469</v>
      </c>
      <c r="D751">
        <f t="shared" si="89"/>
        <v>248.31630525</v>
      </c>
      <c r="E751">
        <f t="shared" si="94"/>
        <v>600</v>
      </c>
      <c r="F751">
        <f t="shared" si="90"/>
        <v>41.386050875000002</v>
      </c>
      <c r="G751">
        <f t="shared" si="91"/>
        <v>134.75365734286245</v>
      </c>
      <c r="H751">
        <f t="shared" si="92"/>
        <v>162.35380402754512</v>
      </c>
      <c r="I751">
        <f t="shared" si="93"/>
        <v>0.1352948366896421</v>
      </c>
      <c r="J751">
        <f t="shared" si="95"/>
        <v>45.899803240368058</v>
      </c>
    </row>
    <row r="752" spans="1:10" x14ac:dyDescent="0.15">
      <c r="A752" s="43">
        <v>0.32575231481481481</v>
      </c>
      <c r="B752" s="44">
        <v>16.03</v>
      </c>
      <c r="C752" s="38">
        <f t="shared" si="88"/>
        <v>1.9999999999987139</v>
      </c>
      <c r="D752">
        <f t="shared" si="89"/>
        <v>249.61234725000003</v>
      </c>
      <c r="E752">
        <f t="shared" si="94"/>
        <v>600</v>
      </c>
      <c r="F752">
        <f t="shared" si="90"/>
        <v>41.602057875000007</v>
      </c>
      <c r="G752">
        <f t="shared" si="91"/>
        <v>134.71454818762388</v>
      </c>
      <c r="H752">
        <f t="shared" si="92"/>
        <v>162.30668456340226</v>
      </c>
      <c r="I752">
        <f t="shared" si="93"/>
        <v>9.0170380312943277E-2</v>
      </c>
      <c r="J752">
        <f t="shared" si="95"/>
        <v>45.989973620680999</v>
      </c>
    </row>
    <row r="753" spans="1:10" x14ac:dyDescent="0.15">
      <c r="A753" s="43">
        <v>0.32577546296296295</v>
      </c>
      <c r="B753" s="44">
        <v>16.100000000000001</v>
      </c>
      <c r="C753" s="38">
        <f t="shared" si="88"/>
        <v>1.9999999999987139</v>
      </c>
      <c r="D753">
        <f t="shared" si="89"/>
        <v>251.88852500000002</v>
      </c>
      <c r="E753">
        <f t="shared" si="94"/>
        <v>600</v>
      </c>
      <c r="F753">
        <f t="shared" si="90"/>
        <v>41.981420833333338</v>
      </c>
      <c r="G753">
        <f t="shared" si="91"/>
        <v>134.64668763959835</v>
      </c>
      <c r="H753">
        <f t="shared" si="92"/>
        <v>162.22492486698599</v>
      </c>
      <c r="I753">
        <f t="shared" si="93"/>
        <v>9.0124958259378704E-2</v>
      </c>
      <c r="J753">
        <f t="shared" si="95"/>
        <v>46.08009857894038</v>
      </c>
    </row>
    <row r="754" spans="1:10" x14ac:dyDescent="0.15">
      <c r="A754" s="43">
        <v>0.32579861111111114</v>
      </c>
      <c r="B754" s="44">
        <v>16.09</v>
      </c>
      <c r="C754" s="38">
        <f t="shared" si="88"/>
        <v>2.0000000000035101</v>
      </c>
      <c r="D754">
        <f t="shared" si="89"/>
        <v>251.56272525</v>
      </c>
      <c r="E754">
        <f t="shared" si="94"/>
        <v>600</v>
      </c>
      <c r="F754">
        <f t="shared" si="90"/>
        <v>41.927120875</v>
      </c>
      <c r="G754">
        <f t="shared" si="91"/>
        <v>134.65633635551589</v>
      </c>
      <c r="H754">
        <f t="shared" si="92"/>
        <v>162.23654982592276</v>
      </c>
      <c r="I754">
        <f t="shared" si="93"/>
        <v>9.013141657011528E-2</v>
      </c>
      <c r="J754">
        <f t="shared" si="95"/>
        <v>46.170229995510496</v>
      </c>
    </row>
    <row r="755" spans="1:10" x14ac:dyDescent="0.15">
      <c r="A755" s="43">
        <v>0.32582175925925927</v>
      </c>
      <c r="B755" s="44">
        <v>16.059999999999999</v>
      </c>
      <c r="C755" s="38">
        <f t="shared" si="88"/>
        <v>1.9999999999987139</v>
      </c>
      <c r="D755">
        <f t="shared" si="89"/>
        <v>250.58658899999995</v>
      </c>
      <c r="E755">
        <f t="shared" si="94"/>
        <v>600</v>
      </c>
      <c r="F755">
        <f t="shared" si="90"/>
        <v>41.764431499999993</v>
      </c>
      <c r="G755">
        <f t="shared" si="91"/>
        <v>134.68537404954827</v>
      </c>
      <c r="H755">
        <f t="shared" si="92"/>
        <v>162.27153499945575</v>
      </c>
      <c r="I755">
        <f t="shared" si="93"/>
        <v>9.0150852777417453E-2</v>
      </c>
      <c r="J755">
        <f t="shared" si="95"/>
        <v>46.260380848287916</v>
      </c>
    </row>
    <row r="756" spans="1:10" x14ac:dyDescent="0.15">
      <c r="A756" s="43">
        <v>0.3258449074074074</v>
      </c>
      <c r="B756" s="44">
        <v>16.04</v>
      </c>
      <c r="C756" s="38">
        <f t="shared" si="88"/>
        <v>1.9999999999987139</v>
      </c>
      <c r="D756">
        <f t="shared" si="89"/>
        <v>249.93688399999994</v>
      </c>
      <c r="E756">
        <f t="shared" si="94"/>
        <v>600</v>
      </c>
      <c r="F756">
        <f t="shared" si="90"/>
        <v>41.656147333333323</v>
      </c>
      <c r="G756">
        <f t="shared" si="91"/>
        <v>134.7048083838896</v>
      </c>
      <c r="H756">
        <f t="shared" si="92"/>
        <v>162.29494986010795</v>
      </c>
      <c r="I756">
        <f t="shared" si="93"/>
        <v>9.0163861033335319E-2</v>
      </c>
      <c r="J756">
        <f t="shared" si="95"/>
        <v>46.350544709321248</v>
      </c>
    </row>
    <row r="757" spans="1:10" x14ac:dyDescent="0.15">
      <c r="A757" s="43">
        <v>0.32586805555555554</v>
      </c>
      <c r="B757" s="44">
        <v>16.14</v>
      </c>
      <c r="C757" s="38">
        <f t="shared" si="88"/>
        <v>1.9999999999987139</v>
      </c>
      <c r="D757">
        <f t="shared" si="89"/>
        <v>253.19382900000002</v>
      </c>
      <c r="E757">
        <f t="shared" si="94"/>
        <v>600</v>
      </c>
      <c r="F757">
        <f t="shared" si="90"/>
        <v>42.198971500000006</v>
      </c>
      <c r="G757">
        <f t="shared" si="91"/>
        <v>134.60824646662786</v>
      </c>
      <c r="H757">
        <f t="shared" si="92"/>
        <v>162.17861020075648</v>
      </c>
      <c r="I757">
        <f t="shared" si="93"/>
        <v>9.0099227889251218E-2</v>
      </c>
      <c r="J757">
        <f t="shared" si="95"/>
        <v>46.440643937210503</v>
      </c>
    </row>
    <row r="758" spans="1:10" x14ac:dyDescent="0.15">
      <c r="A758" s="43">
        <v>0.32589120370370367</v>
      </c>
      <c r="B758" s="44">
        <v>15.87</v>
      </c>
      <c r="C758" s="38">
        <f t="shared" si="88"/>
        <v>1.9999999999987139</v>
      </c>
      <c r="D758">
        <f t="shared" si="89"/>
        <v>244.44838724999997</v>
      </c>
      <c r="E758">
        <f t="shared" si="94"/>
        <v>600</v>
      </c>
      <c r="F758">
        <f t="shared" si="90"/>
        <v>40.741397874999997</v>
      </c>
      <c r="G758">
        <f t="shared" si="91"/>
        <v>134.87240168746754</v>
      </c>
      <c r="H758">
        <f t="shared" si="92"/>
        <v>162.49686950297294</v>
      </c>
      <c r="I758">
        <f t="shared" si="93"/>
        <v>9.0276038612704695E-2</v>
      </c>
      <c r="J758">
        <f t="shared" si="95"/>
        <v>46.53091997582321</v>
      </c>
    </row>
    <row r="759" spans="1:10" x14ac:dyDescent="0.15">
      <c r="A759" s="43">
        <v>0.32591435185185186</v>
      </c>
      <c r="B759" s="44">
        <v>15.66</v>
      </c>
      <c r="C759" s="38">
        <f t="shared" si="88"/>
        <v>2.0000000000035101</v>
      </c>
      <c r="D759">
        <f t="shared" si="89"/>
        <v>237.75246900000002</v>
      </c>
      <c r="E759">
        <f t="shared" si="94"/>
        <v>600</v>
      </c>
      <c r="F759">
        <f t="shared" si="90"/>
        <v>39.625411499999998</v>
      </c>
      <c r="G759">
        <f t="shared" si="91"/>
        <v>135.08514230261812</v>
      </c>
      <c r="H759">
        <f t="shared" si="92"/>
        <v>162.75318349713027</v>
      </c>
      <c r="I759">
        <f t="shared" si="93"/>
        <v>9.0418435276342163E-2</v>
      </c>
      <c r="J759">
        <f t="shared" si="95"/>
        <v>46.621338411099551</v>
      </c>
    </row>
    <row r="760" spans="1:10" x14ac:dyDescent="0.15">
      <c r="A760" s="43">
        <v>0.32593749999999999</v>
      </c>
      <c r="B760" s="44">
        <v>15.71</v>
      </c>
      <c r="C760" s="38">
        <f t="shared" si="88"/>
        <v>1.9999999999987139</v>
      </c>
      <c r="D760">
        <f t="shared" si="89"/>
        <v>239.33831525000005</v>
      </c>
      <c r="E760">
        <f t="shared" si="94"/>
        <v>600</v>
      </c>
      <c r="F760">
        <f t="shared" si="90"/>
        <v>39.889719208333339</v>
      </c>
      <c r="G760">
        <f t="shared" si="91"/>
        <v>135.03393502839293</v>
      </c>
      <c r="H760">
        <f t="shared" si="92"/>
        <v>162.6914879860156</v>
      </c>
      <c r="I760">
        <f t="shared" si="93"/>
        <v>9.0384159992172766E-2</v>
      </c>
      <c r="J760">
        <f t="shared" si="95"/>
        <v>46.711722571091727</v>
      </c>
    </row>
    <row r="761" spans="1:10" x14ac:dyDescent="0.15">
      <c r="A761" s="43">
        <v>0.32596064814814812</v>
      </c>
      <c r="B761" s="44">
        <v>15.76</v>
      </c>
      <c r="C761" s="38">
        <f t="shared" si="88"/>
        <v>1.9999999999987139</v>
      </c>
      <c r="D761">
        <f t="shared" si="89"/>
        <v>240.92942399999998</v>
      </c>
      <c r="E761">
        <f t="shared" si="94"/>
        <v>600</v>
      </c>
      <c r="F761">
        <f t="shared" si="90"/>
        <v>40.154903999999995</v>
      </c>
      <c r="G761">
        <f t="shared" si="91"/>
        <v>134.98307072896637</v>
      </c>
      <c r="H761">
        <f t="shared" si="92"/>
        <v>162.63020569754985</v>
      </c>
      <c r="I761">
        <f t="shared" si="93"/>
        <v>9.0350114276358473E-2</v>
      </c>
      <c r="J761">
        <f t="shared" si="95"/>
        <v>46.802072685368088</v>
      </c>
    </row>
    <row r="762" spans="1:10" x14ac:dyDescent="0.15">
      <c r="A762" s="43">
        <v>0.32598379629629631</v>
      </c>
      <c r="B762" s="44">
        <v>16.329999999999998</v>
      </c>
      <c r="C762" s="38">
        <f t="shared" si="88"/>
        <v>2.0000000000035101</v>
      </c>
      <c r="D762">
        <f t="shared" si="89"/>
        <v>259.44001724999998</v>
      </c>
      <c r="E762">
        <f t="shared" si="94"/>
        <v>600</v>
      </c>
      <c r="F762">
        <f t="shared" si="90"/>
        <v>43.240002875000002</v>
      </c>
      <c r="G762">
        <f t="shared" si="91"/>
        <v>134.42908234941797</v>
      </c>
      <c r="H762">
        <f t="shared" si="92"/>
        <v>161.96274981857587</v>
      </c>
      <c r="I762">
        <f t="shared" si="93"/>
        <v>8.997930545492229E-2</v>
      </c>
      <c r="J762">
        <f t="shared" si="95"/>
        <v>46.892051990823013</v>
      </c>
    </row>
    <row r="763" spans="1:10" x14ac:dyDescent="0.15">
      <c r="A763" s="43">
        <v>0.32600694444444445</v>
      </c>
      <c r="B763" s="44">
        <v>16.059999999999999</v>
      </c>
      <c r="C763" s="38">
        <f t="shared" si="88"/>
        <v>1.9999999999987139</v>
      </c>
      <c r="D763">
        <f t="shared" si="89"/>
        <v>250.58658899999995</v>
      </c>
      <c r="E763">
        <f t="shared" si="94"/>
        <v>600</v>
      </c>
      <c r="F763">
        <f t="shared" si="90"/>
        <v>41.764431499999993</v>
      </c>
      <c r="G763">
        <f t="shared" si="91"/>
        <v>134.68537404954827</v>
      </c>
      <c r="H763">
        <f t="shared" si="92"/>
        <v>162.27153499945575</v>
      </c>
      <c r="I763">
        <f t="shared" si="93"/>
        <v>9.0150852777417453E-2</v>
      </c>
      <c r="J763">
        <f t="shared" si="95"/>
        <v>46.982202843600433</v>
      </c>
    </row>
    <row r="764" spans="1:10" x14ac:dyDescent="0.15">
      <c r="A764" s="43">
        <v>0.32603009259259258</v>
      </c>
      <c r="B764" s="44">
        <v>15.73</v>
      </c>
      <c r="C764" s="38">
        <f t="shared" si="88"/>
        <v>1.9999999999987139</v>
      </c>
      <c r="D764">
        <f t="shared" si="89"/>
        <v>239.97412724999998</v>
      </c>
      <c r="E764">
        <f t="shared" si="94"/>
        <v>600</v>
      </c>
      <c r="F764">
        <f t="shared" si="90"/>
        <v>39.995687874999994</v>
      </c>
      <c r="G764">
        <f t="shared" si="91"/>
        <v>135.01354786655796</v>
      </c>
      <c r="H764">
        <f t="shared" si="92"/>
        <v>162.66692514043129</v>
      </c>
      <c r="I764">
        <f t="shared" si="93"/>
        <v>9.0370513966848171E-2</v>
      </c>
      <c r="J764">
        <f t="shared" si="95"/>
        <v>47.072573357567279</v>
      </c>
    </row>
    <row r="765" spans="1:10" x14ac:dyDescent="0.15">
      <c r="A765" s="43">
        <v>0.32605324074074077</v>
      </c>
      <c r="B765" s="44">
        <v>15.73</v>
      </c>
      <c r="C765" s="38">
        <f t="shared" si="88"/>
        <v>2.0000000000035101</v>
      </c>
      <c r="D765">
        <f t="shared" si="89"/>
        <v>239.97412724999998</v>
      </c>
      <c r="E765">
        <f t="shared" si="94"/>
        <v>600</v>
      </c>
      <c r="F765">
        <f t="shared" si="90"/>
        <v>39.995687874999994</v>
      </c>
      <c r="G765">
        <f t="shared" si="91"/>
        <v>135.01354786655796</v>
      </c>
      <c r="H765">
        <f t="shared" si="92"/>
        <v>162.66692514043129</v>
      </c>
      <c r="I765">
        <f t="shared" si="93"/>
        <v>9.0370513967064886E-2</v>
      </c>
      <c r="J765">
        <f t="shared" si="95"/>
        <v>47.162943871534345</v>
      </c>
    </row>
    <row r="766" spans="1:10" x14ac:dyDescent="0.15">
      <c r="A766" s="43">
        <v>0.3260763888888889</v>
      </c>
      <c r="B766" s="44">
        <v>15.94</v>
      </c>
      <c r="C766" s="38">
        <f t="shared" si="88"/>
        <v>1.9999999999987139</v>
      </c>
      <c r="D766">
        <f t="shared" si="89"/>
        <v>246.70098899999996</v>
      </c>
      <c r="E766">
        <f t="shared" si="94"/>
        <v>600</v>
      </c>
      <c r="F766">
        <f t="shared" si="90"/>
        <v>41.116831499999996</v>
      </c>
      <c r="G766">
        <f t="shared" si="91"/>
        <v>134.80287804040807</v>
      </c>
      <c r="H766">
        <f t="shared" si="92"/>
        <v>162.41310607278083</v>
      </c>
      <c r="I766">
        <f t="shared" si="93"/>
        <v>9.0229503373709108E-2</v>
      </c>
      <c r="J766">
        <f t="shared" si="95"/>
        <v>47.253173374908052</v>
      </c>
    </row>
    <row r="767" spans="1:10" x14ac:dyDescent="0.15">
      <c r="A767" s="43">
        <v>0.32609953703703703</v>
      </c>
      <c r="B767" s="44">
        <v>15.96</v>
      </c>
      <c r="C767" s="38">
        <f t="shared" si="88"/>
        <v>1.9999999999987139</v>
      </c>
      <c r="D767">
        <f t="shared" si="89"/>
        <v>247.34648400000003</v>
      </c>
      <c r="E767">
        <f t="shared" si="94"/>
        <v>600</v>
      </c>
      <c r="F767">
        <f t="shared" si="90"/>
        <v>41.224414000000003</v>
      </c>
      <c r="G767">
        <f t="shared" si="91"/>
        <v>134.7831454843494</v>
      </c>
      <c r="H767">
        <f t="shared" si="92"/>
        <v>162.3893319088547</v>
      </c>
      <c r="I767">
        <f t="shared" si="93"/>
        <v>9.0216295504861266E-2</v>
      </c>
      <c r="J767">
        <f t="shared" si="95"/>
        <v>47.343389670412911</v>
      </c>
    </row>
    <row r="768" spans="1:10" x14ac:dyDescent="0.15">
      <c r="A768" s="43">
        <v>0.32612268518518522</v>
      </c>
      <c r="B768" s="44">
        <v>15.89</v>
      </c>
      <c r="C768" s="38">
        <f t="shared" si="88"/>
        <v>2.0000000000035101</v>
      </c>
      <c r="D768">
        <f t="shared" si="89"/>
        <v>245.09093525</v>
      </c>
      <c r="E768">
        <f t="shared" si="94"/>
        <v>600</v>
      </c>
      <c r="F768">
        <f t="shared" si="90"/>
        <v>40.848489208333334</v>
      </c>
      <c r="G768">
        <f t="shared" si="91"/>
        <v>134.8524653013601</v>
      </c>
      <c r="H768">
        <f t="shared" si="92"/>
        <v>162.47284976067482</v>
      </c>
      <c r="I768">
        <f t="shared" si="93"/>
        <v>9.0262694311644437E-2</v>
      </c>
      <c r="J768">
        <f t="shared" si="95"/>
        <v>47.433652364724558</v>
      </c>
    </row>
    <row r="769" spans="1:10" x14ac:dyDescent="0.15">
      <c r="A769" s="43">
        <v>0.3261458333333333</v>
      </c>
      <c r="B769" s="44">
        <v>15.63</v>
      </c>
      <c r="C769" s="38">
        <f t="shared" si="88"/>
        <v>1.9999999999939178</v>
      </c>
      <c r="D769">
        <f t="shared" si="89"/>
        <v>236.80348724999999</v>
      </c>
      <c r="E769">
        <f t="shared" si="94"/>
        <v>600</v>
      </c>
      <c r="F769">
        <f t="shared" si="90"/>
        <v>39.467247874999998</v>
      </c>
      <c r="G769">
        <f t="shared" si="91"/>
        <v>135.11602918076321</v>
      </c>
      <c r="H769">
        <f t="shared" si="92"/>
        <v>162.79039660332919</v>
      </c>
      <c r="I769">
        <f t="shared" si="93"/>
        <v>9.0439109223796721E-2</v>
      </c>
      <c r="J769">
        <f t="shared" si="95"/>
        <v>47.524091473948353</v>
      </c>
    </row>
    <row r="770" spans="1:10" x14ac:dyDescent="0.15">
      <c r="A770" s="43">
        <v>0.32616898148148149</v>
      </c>
      <c r="B770" s="44">
        <v>15.45</v>
      </c>
      <c r="C770" s="38">
        <f t="shared" si="88"/>
        <v>2.0000000000035101</v>
      </c>
      <c r="D770">
        <f t="shared" si="89"/>
        <v>231.14938124999998</v>
      </c>
      <c r="E770">
        <f t="shared" si="94"/>
        <v>600</v>
      </c>
      <c r="F770">
        <f t="shared" si="90"/>
        <v>38.524896874999996</v>
      </c>
      <c r="G770">
        <f t="shared" si="91"/>
        <v>135.30384378119535</v>
      </c>
      <c r="H770">
        <f t="shared" si="92"/>
        <v>163.01667925445224</v>
      </c>
      <c r="I770">
        <f t="shared" si="93"/>
        <v>9.0564821808187965E-2</v>
      </c>
      <c r="J770">
        <f t="shared" si="95"/>
        <v>47.614656295756539</v>
      </c>
    </row>
    <row r="771" spans="1:10" x14ac:dyDescent="0.15">
      <c r="A771" s="43">
        <v>0.32619212962962962</v>
      </c>
      <c r="B771" s="44">
        <v>15.54</v>
      </c>
      <c r="C771" s="38">
        <f t="shared" si="88"/>
        <v>1.9999999999987139</v>
      </c>
      <c r="D771">
        <f t="shared" si="89"/>
        <v>233.96790899999996</v>
      </c>
      <c r="E771">
        <f t="shared" si="94"/>
        <v>600</v>
      </c>
      <c r="F771">
        <f t="shared" si="90"/>
        <v>38.994651499999996</v>
      </c>
      <c r="G771">
        <f t="shared" si="91"/>
        <v>135.20940873004025</v>
      </c>
      <c r="H771">
        <f t="shared" si="92"/>
        <v>162.90290208438586</v>
      </c>
      <c r="I771">
        <f t="shared" si="93"/>
        <v>9.0501612269045059E-2</v>
      </c>
      <c r="J771">
        <f t="shared" si="95"/>
        <v>47.705157908025583</v>
      </c>
    </row>
    <row r="772" spans="1:10" x14ac:dyDescent="0.15">
      <c r="A772" s="43">
        <v>0.32621527777777776</v>
      </c>
      <c r="B772" s="44">
        <v>15.59</v>
      </c>
      <c r="C772" s="38">
        <f t="shared" ref="C772:C835" si="96">(A772-A771)*3600*24</f>
        <v>1.9999999999987139</v>
      </c>
      <c r="D772">
        <f t="shared" ref="D772:D835" si="97">1.0525*B772^2-1.3*B772</f>
        <v>235.54112524999999</v>
      </c>
      <c r="E772">
        <f t="shared" si="94"/>
        <v>600</v>
      </c>
      <c r="F772">
        <f t="shared" ref="F772:F835" si="98">D772/E772*100</f>
        <v>39.25685420833333</v>
      </c>
      <c r="G772">
        <f t="shared" ref="G772:G835" si="99">IF(F772&gt;5,(60.88*(F772/100)^2-80.699*(F772/100)+247.56)*E772/1000,0)</f>
        <v>135.15739901365711</v>
      </c>
      <c r="H772">
        <f t="shared" ref="H772:H835" si="100">G772/0.83</f>
        <v>162.84023977549052</v>
      </c>
      <c r="I772">
        <f t="shared" ref="I772:I835" si="101">H772*C772/3600</f>
        <v>9.0466799875214346E-2</v>
      </c>
      <c r="J772">
        <f t="shared" si="95"/>
        <v>47.795624707900799</v>
      </c>
    </row>
    <row r="773" spans="1:10" x14ac:dyDescent="0.15">
      <c r="A773" s="43">
        <v>0.32623842592592595</v>
      </c>
      <c r="B773" s="44">
        <v>15.72</v>
      </c>
      <c r="C773" s="38">
        <f t="shared" si="96"/>
        <v>2.0000000000035101</v>
      </c>
      <c r="D773">
        <f t="shared" si="97"/>
        <v>239.65611600000003</v>
      </c>
      <c r="E773">
        <f t="shared" ref="E773:E836" si="102">E772</f>
        <v>600</v>
      </c>
      <c r="F773">
        <f t="shared" si="98"/>
        <v>39.942686000000002</v>
      </c>
      <c r="G773">
        <f t="shared" si="99"/>
        <v>135.02373456764298</v>
      </c>
      <c r="H773">
        <f t="shared" si="100"/>
        <v>162.67919827426866</v>
      </c>
      <c r="I773">
        <f t="shared" si="101"/>
        <v>9.0377332374752303E-2</v>
      </c>
      <c r="J773">
        <f t="shared" si="95"/>
        <v>47.88600204027555</v>
      </c>
    </row>
    <row r="774" spans="1:10" x14ac:dyDescent="0.15">
      <c r="A774" s="43">
        <v>0.32626157407407408</v>
      </c>
      <c r="B774" s="44">
        <v>15.85</v>
      </c>
      <c r="C774" s="38">
        <f t="shared" si="96"/>
        <v>1.9999999999987139</v>
      </c>
      <c r="D774">
        <f t="shared" si="97"/>
        <v>243.80668125000003</v>
      </c>
      <c r="E774">
        <f t="shared" si="102"/>
        <v>600</v>
      </c>
      <c r="F774">
        <f t="shared" si="98"/>
        <v>40.634446875000002</v>
      </c>
      <c r="G774">
        <f t="shared" si="99"/>
        <v>134.89239556882598</v>
      </c>
      <c r="H774">
        <f t="shared" si="100"/>
        <v>162.5209585166578</v>
      </c>
      <c r="I774">
        <f t="shared" si="101"/>
        <v>9.0289421398085157E-2</v>
      </c>
      <c r="J774">
        <f t="shared" ref="J774:J837" si="103">J773+I774</f>
        <v>47.976291461673632</v>
      </c>
    </row>
    <row r="775" spans="1:10" x14ac:dyDescent="0.15">
      <c r="A775" s="43">
        <v>0.32628472222222221</v>
      </c>
      <c r="B775" s="44">
        <v>15.9</v>
      </c>
      <c r="C775" s="38">
        <f t="shared" si="96"/>
        <v>1.9999999999987139</v>
      </c>
      <c r="D775">
        <f t="shared" si="97"/>
        <v>245.41252499999996</v>
      </c>
      <c r="E775">
        <f t="shared" si="102"/>
        <v>600</v>
      </c>
      <c r="F775">
        <f t="shared" si="98"/>
        <v>40.902087499999993</v>
      </c>
      <c r="G775">
        <f t="shared" si="99"/>
        <v>134.84251877193867</v>
      </c>
      <c r="H775">
        <f t="shared" si="100"/>
        <v>162.46086599028757</v>
      </c>
      <c r="I775">
        <f t="shared" si="101"/>
        <v>9.0256036661212832E-2</v>
      </c>
      <c r="J775">
        <f t="shared" si="103"/>
        <v>48.066547498334842</v>
      </c>
    </row>
    <row r="776" spans="1:10" x14ac:dyDescent="0.15">
      <c r="A776" s="43">
        <v>0.3263078703703704</v>
      </c>
      <c r="B776" s="44">
        <v>15.88</v>
      </c>
      <c r="C776" s="38">
        <f t="shared" si="96"/>
        <v>2.0000000000035101</v>
      </c>
      <c r="D776">
        <f t="shared" si="97"/>
        <v>244.76955600000002</v>
      </c>
      <c r="E776">
        <f t="shared" si="102"/>
        <v>600</v>
      </c>
      <c r="F776">
        <f t="shared" si="98"/>
        <v>40.794926000000004</v>
      </c>
      <c r="G776">
        <f t="shared" si="99"/>
        <v>134.86242628693157</v>
      </c>
      <c r="H776">
        <f t="shared" si="100"/>
        <v>162.48485094811033</v>
      </c>
      <c r="I776">
        <f t="shared" si="101"/>
        <v>9.0269361637997494E-2</v>
      </c>
      <c r="J776">
        <f t="shared" si="103"/>
        <v>48.156816859972842</v>
      </c>
    </row>
    <row r="777" spans="1:10" x14ac:dyDescent="0.15">
      <c r="A777" s="43">
        <v>0.32633101851851848</v>
      </c>
      <c r="B777" s="44">
        <v>15.89</v>
      </c>
      <c r="C777" s="38">
        <f t="shared" si="96"/>
        <v>1.9999999999939178</v>
      </c>
      <c r="D777">
        <f t="shared" si="97"/>
        <v>245.09093525</v>
      </c>
      <c r="E777">
        <f t="shared" si="102"/>
        <v>600</v>
      </c>
      <c r="F777">
        <f t="shared" si="98"/>
        <v>40.848489208333334</v>
      </c>
      <c r="G777">
        <f t="shared" si="99"/>
        <v>134.8524653013601</v>
      </c>
      <c r="H777">
        <f t="shared" si="100"/>
        <v>162.47284976067482</v>
      </c>
      <c r="I777">
        <f t="shared" si="101"/>
        <v>9.0262694311211505E-2</v>
      </c>
      <c r="J777">
        <f t="shared" si="103"/>
        <v>48.247079554284056</v>
      </c>
    </row>
    <row r="778" spans="1:10" x14ac:dyDescent="0.15">
      <c r="A778" s="43">
        <v>0.32635416666666667</v>
      </c>
      <c r="B778" s="44">
        <v>16.09</v>
      </c>
      <c r="C778" s="38">
        <f t="shared" si="96"/>
        <v>2.0000000000035101</v>
      </c>
      <c r="D778">
        <f t="shared" si="97"/>
        <v>251.56272525</v>
      </c>
      <c r="E778">
        <f t="shared" si="102"/>
        <v>600</v>
      </c>
      <c r="F778">
        <f t="shared" si="98"/>
        <v>41.927120875</v>
      </c>
      <c r="G778">
        <f t="shared" si="99"/>
        <v>134.65633635551589</v>
      </c>
      <c r="H778">
        <f t="shared" si="100"/>
        <v>162.23654982592276</v>
      </c>
      <c r="I778">
        <f t="shared" si="101"/>
        <v>9.013141657011528E-2</v>
      </c>
      <c r="J778">
        <f t="shared" si="103"/>
        <v>48.337210970854173</v>
      </c>
    </row>
    <row r="779" spans="1:10" x14ac:dyDescent="0.15">
      <c r="A779" s="43">
        <v>0.3263773148148148</v>
      </c>
      <c r="B779" s="44">
        <v>15.71</v>
      </c>
      <c r="C779" s="38">
        <f t="shared" si="96"/>
        <v>1.9999999999987139</v>
      </c>
      <c r="D779">
        <f t="shared" si="97"/>
        <v>239.33831525000005</v>
      </c>
      <c r="E779">
        <f t="shared" si="102"/>
        <v>600</v>
      </c>
      <c r="F779">
        <f t="shared" si="98"/>
        <v>39.889719208333339</v>
      </c>
      <c r="G779">
        <f t="shared" si="99"/>
        <v>135.03393502839293</v>
      </c>
      <c r="H779">
        <f t="shared" si="100"/>
        <v>162.6914879860156</v>
      </c>
      <c r="I779">
        <f t="shared" si="101"/>
        <v>9.0384159992172766E-2</v>
      </c>
      <c r="J779">
        <f t="shared" si="103"/>
        <v>48.427595130846349</v>
      </c>
    </row>
    <row r="780" spans="1:10" x14ac:dyDescent="0.15">
      <c r="A780" s="43">
        <v>0.32640046296296293</v>
      </c>
      <c r="B780" s="44">
        <v>15.78</v>
      </c>
      <c r="C780" s="38">
        <f t="shared" si="96"/>
        <v>1.9999999999987139</v>
      </c>
      <c r="D780">
        <f t="shared" si="97"/>
        <v>241.56734099999994</v>
      </c>
      <c r="E780">
        <f t="shared" si="102"/>
        <v>600</v>
      </c>
      <c r="F780">
        <f t="shared" si="98"/>
        <v>40.261223499999993</v>
      </c>
      <c r="G780">
        <f t="shared" si="99"/>
        <v>134.96282218343751</v>
      </c>
      <c r="H780">
        <f t="shared" si="100"/>
        <v>162.60580985956327</v>
      </c>
      <c r="I780">
        <f t="shared" si="101"/>
        <v>9.0336561033032614E-2</v>
      </c>
      <c r="J780">
        <f t="shared" si="103"/>
        <v>48.517931691879383</v>
      </c>
    </row>
    <row r="781" spans="1:10" x14ac:dyDescent="0.15">
      <c r="A781" s="43">
        <v>0.32642361111111112</v>
      </c>
      <c r="B781" s="44">
        <v>15.78</v>
      </c>
      <c r="C781" s="38">
        <f t="shared" si="96"/>
        <v>2.0000000000035101</v>
      </c>
      <c r="D781">
        <f t="shared" si="97"/>
        <v>241.56734099999994</v>
      </c>
      <c r="E781">
        <f t="shared" si="102"/>
        <v>600</v>
      </c>
      <c r="F781">
        <f t="shared" si="98"/>
        <v>40.261223499999993</v>
      </c>
      <c r="G781">
        <f t="shared" si="99"/>
        <v>134.96282218343751</v>
      </c>
      <c r="H781">
        <f t="shared" si="100"/>
        <v>162.60580985956327</v>
      </c>
      <c r="I781">
        <f t="shared" si="101"/>
        <v>9.0336561033249246E-2</v>
      </c>
      <c r="J781">
        <f t="shared" si="103"/>
        <v>48.60826825291263</v>
      </c>
    </row>
    <row r="782" spans="1:10" x14ac:dyDescent="0.15">
      <c r="A782" s="43">
        <v>0.32644675925925926</v>
      </c>
      <c r="B782" s="44">
        <v>15.92</v>
      </c>
      <c r="C782" s="38">
        <f t="shared" si="96"/>
        <v>1.9999999999987139</v>
      </c>
      <c r="D782">
        <f t="shared" si="97"/>
        <v>246.05633600000002</v>
      </c>
      <c r="E782">
        <f t="shared" si="102"/>
        <v>600</v>
      </c>
      <c r="F782">
        <f t="shared" si="98"/>
        <v>41.009389333333331</v>
      </c>
      <c r="G782">
        <f t="shared" si="99"/>
        <v>134.82266924642292</v>
      </c>
      <c r="H782">
        <f t="shared" si="100"/>
        <v>162.43695089930472</v>
      </c>
      <c r="I782">
        <f t="shared" si="101"/>
        <v>9.0242750499555699E-2</v>
      </c>
      <c r="J782">
        <f t="shared" si="103"/>
        <v>48.698511003412186</v>
      </c>
    </row>
    <row r="783" spans="1:10" x14ac:dyDescent="0.15">
      <c r="A783" s="43">
        <v>0.32646990740740739</v>
      </c>
      <c r="B783" s="44">
        <v>15.72</v>
      </c>
      <c r="C783" s="38">
        <f t="shared" si="96"/>
        <v>1.9999999999987139</v>
      </c>
      <c r="D783">
        <f t="shared" si="97"/>
        <v>239.65611600000003</v>
      </c>
      <c r="E783">
        <f t="shared" si="102"/>
        <v>600</v>
      </c>
      <c r="F783">
        <f t="shared" si="98"/>
        <v>39.942686000000002</v>
      </c>
      <c r="G783">
        <f t="shared" si="99"/>
        <v>135.02373456764298</v>
      </c>
      <c r="H783">
        <f t="shared" si="100"/>
        <v>162.67919827426866</v>
      </c>
      <c r="I783">
        <f t="shared" si="101"/>
        <v>9.0377332374535574E-2</v>
      </c>
      <c r="J783">
        <f t="shared" si="103"/>
        <v>48.788888335786723</v>
      </c>
    </row>
    <row r="784" spans="1:10" x14ac:dyDescent="0.15">
      <c r="A784" s="43">
        <v>0.32649305555555558</v>
      </c>
      <c r="B784" s="44">
        <v>16</v>
      </c>
      <c r="C784" s="38">
        <f t="shared" si="96"/>
        <v>2.0000000000035101</v>
      </c>
      <c r="D784">
        <f t="shared" si="97"/>
        <v>248.64</v>
      </c>
      <c r="E784">
        <f t="shared" si="102"/>
        <v>600</v>
      </c>
      <c r="F784">
        <f t="shared" si="98"/>
        <v>41.44</v>
      </c>
      <c r="G784">
        <f t="shared" si="99"/>
        <v>134.74385764607999</v>
      </c>
      <c r="H784">
        <f t="shared" si="100"/>
        <v>162.34199716395179</v>
      </c>
      <c r="I784">
        <f t="shared" si="101"/>
        <v>9.0189998424575951E-2</v>
      </c>
      <c r="J784">
        <f t="shared" si="103"/>
        <v>48.8790783342113</v>
      </c>
    </row>
    <row r="785" spans="1:10" x14ac:dyDescent="0.15">
      <c r="A785" s="43">
        <v>0.32651620370370371</v>
      </c>
      <c r="B785" s="44">
        <v>16.07</v>
      </c>
      <c r="C785" s="38">
        <f t="shared" si="96"/>
        <v>1.9999999999987139</v>
      </c>
      <c r="D785">
        <f t="shared" si="97"/>
        <v>250.91175725000002</v>
      </c>
      <c r="E785">
        <f t="shared" si="102"/>
        <v>600</v>
      </c>
      <c r="F785">
        <f t="shared" si="98"/>
        <v>41.818626208333335</v>
      </c>
      <c r="G785">
        <f t="shared" si="99"/>
        <v>134.67567960220242</v>
      </c>
      <c r="H785">
        <f t="shared" si="100"/>
        <v>162.25985494241257</v>
      </c>
      <c r="I785">
        <f t="shared" si="101"/>
        <v>9.0144363856837911E-2</v>
      </c>
      <c r="J785">
        <f t="shared" si="103"/>
        <v>48.969222698068137</v>
      </c>
    </row>
    <row r="786" spans="1:10" x14ac:dyDescent="0.15">
      <c r="A786" s="43">
        <v>0.32655092592592594</v>
      </c>
      <c r="B786" s="44">
        <v>16.16</v>
      </c>
      <c r="C786" s="38">
        <f t="shared" si="96"/>
        <v>3.000000000000469</v>
      </c>
      <c r="D786">
        <f t="shared" si="97"/>
        <v>253.84774400000001</v>
      </c>
      <c r="E786">
        <f t="shared" si="102"/>
        <v>600</v>
      </c>
      <c r="F786">
        <f t="shared" si="98"/>
        <v>42.307957333333334</v>
      </c>
      <c r="G786">
        <f t="shared" si="99"/>
        <v>134.58911868012933</v>
      </c>
      <c r="H786">
        <f t="shared" si="100"/>
        <v>162.15556467485462</v>
      </c>
      <c r="I786">
        <f t="shared" si="101"/>
        <v>0.13512963722906662</v>
      </c>
      <c r="J786">
        <f t="shared" si="103"/>
        <v>49.1043523352972</v>
      </c>
    </row>
    <row r="787" spans="1:10" x14ac:dyDescent="0.15">
      <c r="A787" s="43">
        <v>0.32657407407407407</v>
      </c>
      <c r="B787" s="44">
        <v>16.2</v>
      </c>
      <c r="C787" s="38">
        <f t="shared" si="96"/>
        <v>1.9999999999987139</v>
      </c>
      <c r="D787">
        <f t="shared" si="97"/>
        <v>255.15809999999999</v>
      </c>
      <c r="E787">
        <f t="shared" si="102"/>
        <v>600</v>
      </c>
      <c r="F787">
        <f t="shared" si="98"/>
        <v>42.526349999999994</v>
      </c>
      <c r="G787">
        <f t="shared" si="99"/>
        <v>134.55105038312124</v>
      </c>
      <c r="H787">
        <f t="shared" si="100"/>
        <v>162.10969925677259</v>
      </c>
      <c r="I787">
        <f t="shared" si="101"/>
        <v>9.0060944031482404E-2</v>
      </c>
      <c r="J787">
        <f t="shared" si="103"/>
        <v>49.194413279328685</v>
      </c>
    </row>
    <row r="788" spans="1:10" x14ac:dyDescent="0.15">
      <c r="A788" s="43">
        <v>0.32659722222222221</v>
      </c>
      <c r="B788" s="44">
        <v>15.97</v>
      </c>
      <c r="C788" s="38">
        <f t="shared" si="96"/>
        <v>1.9999999999987139</v>
      </c>
      <c r="D788">
        <f t="shared" si="97"/>
        <v>247.66954725000002</v>
      </c>
      <c r="E788">
        <f t="shared" si="102"/>
        <v>600</v>
      </c>
      <c r="F788">
        <f t="shared" si="98"/>
        <v>41.278257875000001</v>
      </c>
      <c r="G788">
        <f t="shared" si="99"/>
        <v>134.77330130343893</v>
      </c>
      <c r="H788">
        <f t="shared" si="100"/>
        <v>162.37747144992642</v>
      </c>
      <c r="I788">
        <f t="shared" si="101"/>
        <v>9.0209706361012221E-2</v>
      </c>
      <c r="J788">
        <f t="shared" si="103"/>
        <v>49.284622985689701</v>
      </c>
    </row>
    <row r="789" spans="1:10" x14ac:dyDescent="0.15">
      <c r="A789" s="43">
        <v>0.32662037037037034</v>
      </c>
      <c r="B789" s="44">
        <v>15.94</v>
      </c>
      <c r="C789" s="38">
        <f t="shared" si="96"/>
        <v>1.9999999999987139</v>
      </c>
      <c r="D789">
        <f t="shared" si="97"/>
        <v>246.70098899999996</v>
      </c>
      <c r="E789">
        <f t="shared" si="102"/>
        <v>600</v>
      </c>
      <c r="F789">
        <f t="shared" si="98"/>
        <v>41.116831499999996</v>
      </c>
      <c r="G789">
        <f t="shared" si="99"/>
        <v>134.80287804040807</v>
      </c>
      <c r="H789">
        <f t="shared" si="100"/>
        <v>162.41310607278083</v>
      </c>
      <c r="I789">
        <f t="shared" si="101"/>
        <v>9.0229503373709108E-2</v>
      </c>
      <c r="J789">
        <f t="shared" si="103"/>
        <v>49.374852489063407</v>
      </c>
    </row>
    <row r="790" spans="1:10" x14ac:dyDescent="0.15">
      <c r="A790" s="43">
        <v>0.32664351851851853</v>
      </c>
      <c r="B790" s="44">
        <v>16</v>
      </c>
      <c r="C790" s="38">
        <f t="shared" si="96"/>
        <v>2.0000000000035101</v>
      </c>
      <c r="D790">
        <f t="shared" si="97"/>
        <v>248.64</v>
      </c>
      <c r="E790">
        <f t="shared" si="102"/>
        <v>600</v>
      </c>
      <c r="F790">
        <f t="shared" si="98"/>
        <v>41.44</v>
      </c>
      <c r="G790">
        <f t="shared" si="99"/>
        <v>134.74385764607999</v>
      </c>
      <c r="H790">
        <f t="shared" si="100"/>
        <v>162.34199716395179</v>
      </c>
      <c r="I790">
        <f t="shared" si="101"/>
        <v>9.0189998424575951E-2</v>
      </c>
      <c r="J790">
        <f t="shared" si="103"/>
        <v>49.465042487487985</v>
      </c>
    </row>
    <row r="791" spans="1:10" x14ac:dyDescent="0.15">
      <c r="A791" s="43">
        <v>0.32666666666666666</v>
      </c>
      <c r="B791" s="44">
        <v>16.309999999999999</v>
      </c>
      <c r="C791" s="38">
        <f t="shared" si="96"/>
        <v>1.9999999999987139</v>
      </c>
      <c r="D791">
        <f t="shared" si="97"/>
        <v>258.77894524999994</v>
      </c>
      <c r="E791">
        <f t="shared" si="102"/>
        <v>600</v>
      </c>
      <c r="F791">
        <f t="shared" si="98"/>
        <v>43.129824208333325</v>
      </c>
      <c r="G791">
        <f t="shared" si="99"/>
        <v>134.44766974341405</v>
      </c>
      <c r="H791">
        <f t="shared" si="100"/>
        <v>161.98514426917356</v>
      </c>
      <c r="I791">
        <f t="shared" si="101"/>
        <v>8.9991746816149659E-2</v>
      </c>
      <c r="J791">
        <f t="shared" si="103"/>
        <v>49.555034234304131</v>
      </c>
    </row>
    <row r="792" spans="1:10" x14ac:dyDescent="0.15">
      <c r="A792" s="43">
        <v>0.32668981481481479</v>
      </c>
      <c r="B792" s="44">
        <v>16.18</v>
      </c>
      <c r="C792" s="38">
        <f t="shared" si="96"/>
        <v>1.9999999999987139</v>
      </c>
      <c r="D792">
        <f t="shared" si="97"/>
        <v>254.502501</v>
      </c>
      <c r="E792">
        <f t="shared" si="102"/>
        <v>600</v>
      </c>
      <c r="F792">
        <f t="shared" si="98"/>
        <v>42.417083499999997</v>
      </c>
      <c r="G792">
        <f t="shared" si="99"/>
        <v>134.5700532070822</v>
      </c>
      <c r="H792">
        <f t="shared" si="100"/>
        <v>162.13259422540025</v>
      </c>
      <c r="I792">
        <f t="shared" si="101"/>
        <v>9.007366345849778E-2</v>
      </c>
      <c r="J792">
        <f t="shared" si="103"/>
        <v>49.645107897762628</v>
      </c>
    </row>
    <row r="793" spans="1:10" x14ac:dyDescent="0.15">
      <c r="A793" s="43">
        <v>0.32671296296296298</v>
      </c>
      <c r="B793" s="44">
        <v>16.170000000000002</v>
      </c>
      <c r="C793" s="38">
        <f t="shared" si="96"/>
        <v>2.0000000000035101</v>
      </c>
      <c r="D793">
        <f t="shared" si="97"/>
        <v>254.17501725000005</v>
      </c>
      <c r="E793">
        <f t="shared" si="102"/>
        <v>600</v>
      </c>
      <c r="F793">
        <f t="shared" si="98"/>
        <v>42.362502875000004</v>
      </c>
      <c r="G793">
        <f t="shared" si="99"/>
        <v>134.57957813345729</v>
      </c>
      <c r="H793">
        <f t="shared" si="100"/>
        <v>162.14407004031</v>
      </c>
      <c r="I793">
        <f t="shared" si="101"/>
        <v>9.0080038911441423E-2</v>
      </c>
      <c r="J793">
        <f t="shared" si="103"/>
        <v>49.735187936674066</v>
      </c>
    </row>
    <row r="794" spans="1:10" x14ac:dyDescent="0.15">
      <c r="A794" s="43">
        <v>0.32673611111111112</v>
      </c>
      <c r="B794" s="44">
        <v>15.9</v>
      </c>
      <c r="C794" s="38">
        <f t="shared" si="96"/>
        <v>1.9999999999987139</v>
      </c>
      <c r="D794">
        <f t="shared" si="97"/>
        <v>245.41252499999996</v>
      </c>
      <c r="E794">
        <f t="shared" si="102"/>
        <v>600</v>
      </c>
      <c r="F794">
        <f t="shared" si="98"/>
        <v>40.902087499999993</v>
      </c>
      <c r="G794">
        <f t="shared" si="99"/>
        <v>134.84251877193867</v>
      </c>
      <c r="H794">
        <f t="shared" si="100"/>
        <v>162.46086599028757</v>
      </c>
      <c r="I794">
        <f t="shared" si="101"/>
        <v>9.0256036661212832E-2</v>
      </c>
      <c r="J794">
        <f t="shared" si="103"/>
        <v>49.825443973335275</v>
      </c>
    </row>
    <row r="795" spans="1:10" x14ac:dyDescent="0.15">
      <c r="A795" s="43">
        <v>0.32675925925925925</v>
      </c>
      <c r="B795" s="44">
        <v>15.88</v>
      </c>
      <c r="C795" s="38">
        <f t="shared" si="96"/>
        <v>1.9999999999987139</v>
      </c>
      <c r="D795">
        <f t="shared" si="97"/>
        <v>244.76955600000002</v>
      </c>
      <c r="E795">
        <f t="shared" si="102"/>
        <v>600</v>
      </c>
      <c r="F795">
        <f t="shared" si="98"/>
        <v>40.794926000000004</v>
      </c>
      <c r="G795">
        <f t="shared" si="99"/>
        <v>134.86242628693157</v>
      </c>
      <c r="H795">
        <f t="shared" si="100"/>
        <v>162.48485094811033</v>
      </c>
      <c r="I795">
        <f t="shared" si="101"/>
        <v>9.0269361637781029E-2</v>
      </c>
      <c r="J795">
        <f t="shared" si="103"/>
        <v>49.915713334973056</v>
      </c>
    </row>
    <row r="796" spans="1:10" x14ac:dyDescent="0.15">
      <c r="A796" s="43">
        <v>0.32678240740740744</v>
      </c>
      <c r="B796" s="44">
        <v>15.8</v>
      </c>
      <c r="C796" s="38">
        <f t="shared" si="96"/>
        <v>2.0000000000035101</v>
      </c>
      <c r="D796">
        <f t="shared" si="97"/>
        <v>242.20610000000002</v>
      </c>
      <c r="E796">
        <f t="shared" si="102"/>
        <v>600</v>
      </c>
      <c r="F796">
        <f t="shared" si="98"/>
        <v>40.367683333333339</v>
      </c>
      <c r="G796">
        <f t="shared" si="99"/>
        <v>134.94262965630759</v>
      </c>
      <c r="H796">
        <f t="shared" si="100"/>
        <v>162.5814815136236</v>
      </c>
      <c r="I796">
        <f t="shared" si="101"/>
        <v>9.0323045285504958E-2</v>
      </c>
      <c r="J796">
        <f t="shared" si="103"/>
        <v>50.006036380258564</v>
      </c>
    </row>
    <row r="797" spans="1:10" x14ac:dyDescent="0.15">
      <c r="A797" s="43">
        <v>0.32680555555555557</v>
      </c>
      <c r="B797" s="44">
        <v>15.39</v>
      </c>
      <c r="C797" s="38">
        <f t="shared" si="96"/>
        <v>1.9999999999987139</v>
      </c>
      <c r="D797">
        <f t="shared" si="97"/>
        <v>229.27983524999999</v>
      </c>
      <c r="E797">
        <f t="shared" si="102"/>
        <v>600</v>
      </c>
      <c r="F797">
        <f t="shared" si="98"/>
        <v>38.213305874999996</v>
      </c>
      <c r="G797">
        <f t="shared" si="99"/>
        <v>135.36737241657028</v>
      </c>
      <c r="H797">
        <f t="shared" si="100"/>
        <v>163.09321977900035</v>
      </c>
      <c r="I797">
        <f t="shared" si="101"/>
        <v>9.0607344321608593E-2</v>
      </c>
      <c r="J797">
        <f t="shared" si="103"/>
        <v>50.096643724580176</v>
      </c>
    </row>
    <row r="798" spans="1:10" x14ac:dyDescent="0.15">
      <c r="A798" s="43">
        <v>0.3268287037037037</v>
      </c>
      <c r="B798" s="44">
        <v>15.45</v>
      </c>
      <c r="C798" s="38">
        <f t="shared" si="96"/>
        <v>1.9999999999987139</v>
      </c>
      <c r="D798">
        <f t="shared" si="97"/>
        <v>231.14938124999998</v>
      </c>
      <c r="E798">
        <f t="shared" si="102"/>
        <v>600</v>
      </c>
      <c r="F798">
        <f t="shared" si="98"/>
        <v>38.524896874999996</v>
      </c>
      <c r="G798">
        <f t="shared" si="99"/>
        <v>135.30384378119535</v>
      </c>
      <c r="H798">
        <f t="shared" si="100"/>
        <v>163.01667925445224</v>
      </c>
      <c r="I798">
        <f t="shared" si="101"/>
        <v>9.0564821807970791E-2</v>
      </c>
      <c r="J798">
        <f t="shared" si="103"/>
        <v>50.187208546388149</v>
      </c>
    </row>
    <row r="799" spans="1:10" x14ac:dyDescent="0.15">
      <c r="A799" s="43">
        <v>0.32685185185185184</v>
      </c>
      <c r="B799" s="44">
        <v>15.52</v>
      </c>
      <c r="C799" s="38">
        <f t="shared" si="96"/>
        <v>1.9999999999987139</v>
      </c>
      <c r="D799">
        <f t="shared" si="97"/>
        <v>233.34009599999999</v>
      </c>
      <c r="E799">
        <f t="shared" si="102"/>
        <v>600</v>
      </c>
      <c r="F799">
        <f t="shared" si="98"/>
        <v>38.890016000000003</v>
      </c>
      <c r="G799">
        <f t="shared" si="99"/>
        <v>135.23030411361347</v>
      </c>
      <c r="H799">
        <f t="shared" si="100"/>
        <v>162.92807724531744</v>
      </c>
      <c r="I799">
        <f t="shared" si="101"/>
        <v>9.05155984695626E-2</v>
      </c>
      <c r="J799">
        <f t="shared" si="103"/>
        <v>50.277724144857714</v>
      </c>
    </row>
    <row r="800" spans="1:10" x14ac:dyDescent="0.15">
      <c r="A800" s="43">
        <v>0.32687499999999997</v>
      </c>
      <c r="B800" s="44">
        <v>15.59</v>
      </c>
      <c r="C800" s="38">
        <f t="shared" si="96"/>
        <v>1.9999999999987139</v>
      </c>
      <c r="D800">
        <f t="shared" si="97"/>
        <v>235.54112524999999</v>
      </c>
      <c r="E800">
        <f t="shared" si="102"/>
        <v>600</v>
      </c>
      <c r="F800">
        <f t="shared" si="98"/>
        <v>39.25685420833333</v>
      </c>
      <c r="G800">
        <f t="shared" si="99"/>
        <v>135.15739901365711</v>
      </c>
      <c r="H800">
        <f t="shared" si="100"/>
        <v>162.84023977549052</v>
      </c>
      <c r="I800">
        <f t="shared" si="101"/>
        <v>9.0466799875214346E-2</v>
      </c>
      <c r="J800">
        <f t="shared" si="103"/>
        <v>50.36819094473293</v>
      </c>
    </row>
    <row r="801" spans="1:10" x14ac:dyDescent="0.15">
      <c r="A801" s="43">
        <v>0.32689814814814816</v>
      </c>
      <c r="B801" s="44">
        <v>15.61</v>
      </c>
      <c r="C801" s="38">
        <f t="shared" si="96"/>
        <v>2.0000000000035101</v>
      </c>
      <c r="D801">
        <f t="shared" si="97"/>
        <v>236.17188524999995</v>
      </c>
      <c r="E801">
        <f t="shared" si="102"/>
        <v>600</v>
      </c>
      <c r="F801">
        <f t="shared" si="98"/>
        <v>39.361980874999993</v>
      </c>
      <c r="G801">
        <f t="shared" si="99"/>
        <v>135.1366874708919</v>
      </c>
      <c r="H801">
        <f t="shared" si="100"/>
        <v>162.81528610950832</v>
      </c>
      <c r="I801">
        <f t="shared" si="101"/>
        <v>9.0452936727663372E-2</v>
      </c>
      <c r="J801">
        <f t="shared" si="103"/>
        <v>50.458643881460596</v>
      </c>
    </row>
    <row r="802" spans="1:10" x14ac:dyDescent="0.15">
      <c r="A802" s="43">
        <v>0.32692129629629629</v>
      </c>
      <c r="B802" s="44">
        <v>15.62</v>
      </c>
      <c r="C802" s="38">
        <f t="shared" si="96"/>
        <v>1.9999999999987139</v>
      </c>
      <c r="D802">
        <f t="shared" si="97"/>
        <v>236.48758099999995</v>
      </c>
      <c r="E802">
        <f t="shared" si="102"/>
        <v>600</v>
      </c>
      <c r="F802">
        <f t="shared" si="98"/>
        <v>39.414596833333327</v>
      </c>
      <c r="G802">
        <f t="shared" si="99"/>
        <v>135.12635164902278</v>
      </c>
      <c r="H802">
        <f t="shared" si="100"/>
        <v>162.80283331207565</v>
      </c>
      <c r="I802">
        <f t="shared" si="101"/>
        <v>9.0446018506650544E-2</v>
      </c>
      <c r="J802">
        <f t="shared" si="103"/>
        <v>50.54908989996725</v>
      </c>
    </row>
    <row r="803" spans="1:10" x14ac:dyDescent="0.15">
      <c r="A803" s="43">
        <v>0.32694444444444443</v>
      </c>
      <c r="B803" s="44">
        <v>15.63</v>
      </c>
      <c r="C803" s="38">
        <f t="shared" si="96"/>
        <v>1.9999999999987139</v>
      </c>
      <c r="D803">
        <f t="shared" si="97"/>
        <v>236.80348724999999</v>
      </c>
      <c r="E803">
        <f t="shared" si="102"/>
        <v>600</v>
      </c>
      <c r="F803">
        <f t="shared" si="98"/>
        <v>39.467247874999998</v>
      </c>
      <c r="G803">
        <f t="shared" si="99"/>
        <v>135.11602918076321</v>
      </c>
      <c r="H803">
        <f t="shared" si="100"/>
        <v>162.79039660332919</v>
      </c>
      <c r="I803">
        <f t="shared" si="101"/>
        <v>9.0439109224013617E-2</v>
      </c>
      <c r="J803">
        <f t="shared" si="103"/>
        <v>50.639529009191264</v>
      </c>
    </row>
    <row r="804" spans="1:10" x14ac:dyDescent="0.15">
      <c r="A804" s="43">
        <v>0.32696759259259262</v>
      </c>
      <c r="B804" s="44">
        <v>15.89</v>
      </c>
      <c r="C804" s="38">
        <f t="shared" si="96"/>
        <v>2.0000000000035101</v>
      </c>
      <c r="D804">
        <f t="shared" si="97"/>
        <v>245.09093525</v>
      </c>
      <c r="E804">
        <f t="shared" si="102"/>
        <v>600</v>
      </c>
      <c r="F804">
        <f t="shared" si="98"/>
        <v>40.848489208333334</v>
      </c>
      <c r="G804">
        <f t="shared" si="99"/>
        <v>134.8524653013601</v>
      </c>
      <c r="H804">
        <f t="shared" si="100"/>
        <v>162.47284976067482</v>
      </c>
      <c r="I804">
        <f t="shared" si="101"/>
        <v>9.0262694311644437E-2</v>
      </c>
      <c r="J804">
        <f t="shared" si="103"/>
        <v>50.729791703502912</v>
      </c>
    </row>
    <row r="805" spans="1:10" x14ac:dyDescent="0.15">
      <c r="A805" s="43">
        <v>0.32699074074074075</v>
      </c>
      <c r="B805" s="44">
        <v>15.93</v>
      </c>
      <c r="C805" s="38">
        <f t="shared" si="96"/>
        <v>1.9999999999987139</v>
      </c>
      <c r="D805">
        <f t="shared" si="97"/>
        <v>246.37855724999997</v>
      </c>
      <c r="E805">
        <f t="shared" si="102"/>
        <v>600</v>
      </c>
      <c r="F805">
        <f t="shared" si="98"/>
        <v>41.063092874999995</v>
      </c>
      <c r="G805">
        <f t="shared" si="99"/>
        <v>134.81276633283451</v>
      </c>
      <c r="H805">
        <f t="shared" si="100"/>
        <v>162.42501967811387</v>
      </c>
      <c r="I805">
        <f t="shared" si="101"/>
        <v>9.0236122043338571E-2</v>
      </c>
      <c r="J805">
        <f t="shared" si="103"/>
        <v>50.820027825546248</v>
      </c>
    </row>
    <row r="806" spans="1:10" x14ac:dyDescent="0.15">
      <c r="A806" s="43">
        <v>0.32701388888888888</v>
      </c>
      <c r="B806" s="44">
        <v>16.079999999999998</v>
      </c>
      <c r="C806" s="38">
        <f t="shared" si="96"/>
        <v>1.9999999999987139</v>
      </c>
      <c r="D806">
        <f t="shared" si="97"/>
        <v>251.23713599999991</v>
      </c>
      <c r="E806">
        <f t="shared" si="102"/>
        <v>600</v>
      </c>
      <c r="F806">
        <f t="shared" si="98"/>
        <v>41.872855999999985</v>
      </c>
      <c r="G806">
        <f t="shared" si="99"/>
        <v>134.66600035695893</v>
      </c>
      <c r="H806">
        <f t="shared" si="100"/>
        <v>162.24819320115535</v>
      </c>
      <c r="I806">
        <f t="shared" si="101"/>
        <v>9.0137885111695001E-2</v>
      </c>
      <c r="J806">
        <f t="shared" si="103"/>
        <v>50.910165710657942</v>
      </c>
    </row>
    <row r="807" spans="1:10" x14ac:dyDescent="0.15">
      <c r="A807" s="43">
        <v>0.32703703703703701</v>
      </c>
      <c r="B807" s="44">
        <v>16.059999999999999</v>
      </c>
      <c r="C807" s="38">
        <f t="shared" si="96"/>
        <v>1.9999999999987139</v>
      </c>
      <c r="D807">
        <f t="shared" si="97"/>
        <v>250.58658899999995</v>
      </c>
      <c r="E807">
        <f t="shared" si="102"/>
        <v>600</v>
      </c>
      <c r="F807">
        <f t="shared" si="98"/>
        <v>41.764431499999993</v>
      </c>
      <c r="G807">
        <f t="shared" si="99"/>
        <v>134.68537404954827</v>
      </c>
      <c r="H807">
        <f t="shared" si="100"/>
        <v>162.27153499945575</v>
      </c>
      <c r="I807">
        <f t="shared" si="101"/>
        <v>9.0150852777417453E-2</v>
      </c>
      <c r="J807">
        <f t="shared" si="103"/>
        <v>51.000316563435362</v>
      </c>
    </row>
    <row r="808" spans="1:10" x14ac:dyDescent="0.15">
      <c r="A808" s="43">
        <v>0.32706018518518515</v>
      </c>
      <c r="B808" s="44">
        <v>16.14</v>
      </c>
      <c r="C808" s="38">
        <f t="shared" si="96"/>
        <v>1.9999999999987139</v>
      </c>
      <c r="D808">
        <f t="shared" si="97"/>
        <v>253.19382900000002</v>
      </c>
      <c r="E808">
        <f t="shared" si="102"/>
        <v>600</v>
      </c>
      <c r="F808">
        <f t="shared" si="98"/>
        <v>42.198971500000006</v>
      </c>
      <c r="G808">
        <f t="shared" si="99"/>
        <v>134.60824646662786</v>
      </c>
      <c r="H808">
        <f t="shared" si="100"/>
        <v>162.17861020075648</v>
      </c>
      <c r="I808">
        <f t="shared" si="101"/>
        <v>9.0099227889251218E-2</v>
      </c>
      <c r="J808">
        <f t="shared" si="103"/>
        <v>51.090415791324617</v>
      </c>
    </row>
    <row r="809" spans="1:10" x14ac:dyDescent="0.15">
      <c r="A809" s="43">
        <v>0.32708333333333334</v>
      </c>
      <c r="B809" s="44">
        <v>15.96</v>
      </c>
      <c r="C809" s="38">
        <f t="shared" si="96"/>
        <v>2.0000000000035101</v>
      </c>
      <c r="D809">
        <f t="shared" si="97"/>
        <v>247.34648400000003</v>
      </c>
      <c r="E809">
        <f t="shared" si="102"/>
        <v>600</v>
      </c>
      <c r="F809">
        <f t="shared" si="98"/>
        <v>41.224414000000003</v>
      </c>
      <c r="G809">
        <f t="shared" si="99"/>
        <v>134.7831454843494</v>
      </c>
      <c r="H809">
        <f t="shared" si="100"/>
        <v>162.3893319088547</v>
      </c>
      <c r="I809">
        <f t="shared" si="101"/>
        <v>9.0216295505077621E-2</v>
      </c>
      <c r="J809">
        <f t="shared" si="103"/>
        <v>51.180632086829696</v>
      </c>
    </row>
    <row r="810" spans="1:10" x14ac:dyDescent="0.15">
      <c r="A810" s="43">
        <v>0.32710648148148147</v>
      </c>
      <c r="B810" s="44">
        <v>16.18</v>
      </c>
      <c r="C810" s="38">
        <f t="shared" si="96"/>
        <v>1.9999999999987139</v>
      </c>
      <c r="D810">
        <f t="shared" si="97"/>
        <v>254.502501</v>
      </c>
      <c r="E810">
        <f t="shared" si="102"/>
        <v>600</v>
      </c>
      <c r="F810">
        <f t="shared" si="98"/>
        <v>42.417083499999997</v>
      </c>
      <c r="G810">
        <f t="shared" si="99"/>
        <v>134.5700532070822</v>
      </c>
      <c r="H810">
        <f t="shared" si="100"/>
        <v>162.13259422540025</v>
      </c>
      <c r="I810">
        <f t="shared" si="101"/>
        <v>9.007366345849778E-2</v>
      </c>
      <c r="J810">
        <f t="shared" si="103"/>
        <v>51.270705750288194</v>
      </c>
    </row>
    <row r="811" spans="1:10" x14ac:dyDescent="0.15">
      <c r="A811" s="43">
        <v>0.3271296296296296</v>
      </c>
      <c r="B811" s="44">
        <v>15.93</v>
      </c>
      <c r="C811" s="38">
        <f t="shared" si="96"/>
        <v>1.9999999999987139</v>
      </c>
      <c r="D811">
        <f t="shared" si="97"/>
        <v>246.37855724999997</v>
      </c>
      <c r="E811">
        <f t="shared" si="102"/>
        <v>600</v>
      </c>
      <c r="F811">
        <f t="shared" si="98"/>
        <v>41.063092874999995</v>
      </c>
      <c r="G811">
        <f t="shared" si="99"/>
        <v>134.81276633283451</v>
      </c>
      <c r="H811">
        <f t="shared" si="100"/>
        <v>162.42501967811387</v>
      </c>
      <c r="I811">
        <f t="shared" si="101"/>
        <v>9.0236122043338571E-2</v>
      </c>
      <c r="J811">
        <f t="shared" si="103"/>
        <v>51.36094187233153</v>
      </c>
    </row>
    <row r="812" spans="1:10" x14ac:dyDescent="0.15">
      <c r="A812" s="43">
        <v>0.32715277777777779</v>
      </c>
      <c r="B812" s="44">
        <v>15.88</v>
      </c>
      <c r="C812" s="38">
        <f t="shared" si="96"/>
        <v>2.0000000000035101</v>
      </c>
      <c r="D812">
        <f t="shared" si="97"/>
        <v>244.76955600000002</v>
      </c>
      <c r="E812">
        <f t="shared" si="102"/>
        <v>600</v>
      </c>
      <c r="F812">
        <f t="shared" si="98"/>
        <v>40.794926000000004</v>
      </c>
      <c r="G812">
        <f t="shared" si="99"/>
        <v>134.86242628693157</v>
      </c>
      <c r="H812">
        <f t="shared" si="100"/>
        <v>162.48485094811033</v>
      </c>
      <c r="I812">
        <f t="shared" si="101"/>
        <v>9.0269361637997494E-2</v>
      </c>
      <c r="J812">
        <f t="shared" si="103"/>
        <v>51.451211233969531</v>
      </c>
    </row>
    <row r="813" spans="1:10" x14ac:dyDescent="0.15">
      <c r="A813" s="43">
        <v>0.32717592592592593</v>
      </c>
      <c r="B813" s="44">
        <v>15.87</v>
      </c>
      <c r="C813" s="38">
        <f t="shared" si="96"/>
        <v>1.9999999999987139</v>
      </c>
      <c r="D813">
        <f t="shared" si="97"/>
        <v>244.44838724999997</v>
      </c>
      <c r="E813">
        <f t="shared" si="102"/>
        <v>600</v>
      </c>
      <c r="F813">
        <f t="shared" si="98"/>
        <v>40.741397874999997</v>
      </c>
      <c r="G813">
        <f t="shared" si="99"/>
        <v>134.87240168746754</v>
      </c>
      <c r="H813">
        <f t="shared" si="100"/>
        <v>162.49686950297294</v>
      </c>
      <c r="I813">
        <f t="shared" si="101"/>
        <v>9.0276038612704695E-2</v>
      </c>
      <c r="J813">
        <f t="shared" si="103"/>
        <v>51.541487272582238</v>
      </c>
    </row>
    <row r="814" spans="1:10" x14ac:dyDescent="0.15">
      <c r="A814" s="43">
        <v>0.32719907407407406</v>
      </c>
      <c r="B814" s="44">
        <v>15.77</v>
      </c>
      <c r="C814" s="38">
        <f t="shared" si="96"/>
        <v>1.9999999999987139</v>
      </c>
      <c r="D814">
        <f t="shared" si="97"/>
        <v>241.24827724999997</v>
      </c>
      <c r="E814">
        <f t="shared" si="102"/>
        <v>600</v>
      </c>
      <c r="F814">
        <f t="shared" si="98"/>
        <v>40.208046208333329</v>
      </c>
      <c r="G814">
        <f t="shared" si="99"/>
        <v>134.9729394743498</v>
      </c>
      <c r="H814">
        <f t="shared" si="100"/>
        <v>162.61799936668652</v>
      </c>
      <c r="I814">
        <f t="shared" si="101"/>
        <v>9.0343332981434418E-2</v>
      </c>
      <c r="J814">
        <f t="shared" si="103"/>
        <v>51.631830605563671</v>
      </c>
    </row>
    <row r="815" spans="1:10" x14ac:dyDescent="0.15">
      <c r="A815" s="43">
        <v>0.32722222222222225</v>
      </c>
      <c r="B815" s="44">
        <v>15.77</v>
      </c>
      <c r="C815" s="38">
        <f t="shared" si="96"/>
        <v>2.0000000000035101</v>
      </c>
      <c r="D815">
        <f t="shared" si="97"/>
        <v>241.24827724999997</v>
      </c>
      <c r="E815">
        <f t="shared" si="102"/>
        <v>600</v>
      </c>
      <c r="F815">
        <f t="shared" si="98"/>
        <v>40.208046208333329</v>
      </c>
      <c r="G815">
        <f t="shared" si="99"/>
        <v>134.9729394743498</v>
      </c>
      <c r="H815">
        <f t="shared" si="100"/>
        <v>162.61799936668652</v>
      </c>
      <c r="I815">
        <f t="shared" si="101"/>
        <v>9.0343332981651078E-2</v>
      </c>
      <c r="J815">
        <f t="shared" si="103"/>
        <v>51.722173938545325</v>
      </c>
    </row>
    <row r="816" spans="1:10" x14ac:dyDescent="0.15">
      <c r="A816" s="43">
        <v>0.32724537037037038</v>
      </c>
      <c r="B816" s="44">
        <v>15.86</v>
      </c>
      <c r="C816" s="38">
        <f t="shared" si="96"/>
        <v>1.9999999999987139</v>
      </c>
      <c r="D816">
        <f t="shared" si="97"/>
        <v>244.12742900000001</v>
      </c>
      <c r="E816">
        <f t="shared" si="102"/>
        <v>600</v>
      </c>
      <c r="F816">
        <f t="shared" si="98"/>
        <v>40.687904833333334</v>
      </c>
      <c r="G816">
        <f t="shared" si="99"/>
        <v>134.88239146180953</v>
      </c>
      <c r="H816">
        <f t="shared" si="100"/>
        <v>162.50890537567415</v>
      </c>
      <c r="I816">
        <f t="shared" si="101"/>
        <v>9.02827252086498E-2</v>
      </c>
      <c r="J816">
        <f t="shared" si="103"/>
        <v>51.812456663753977</v>
      </c>
    </row>
    <row r="817" spans="1:10" x14ac:dyDescent="0.15">
      <c r="A817" s="43">
        <v>0.32726851851851851</v>
      </c>
      <c r="B817" s="44">
        <v>15.63</v>
      </c>
      <c r="C817" s="38">
        <f t="shared" si="96"/>
        <v>1.9999999999987139</v>
      </c>
      <c r="D817">
        <f t="shared" si="97"/>
        <v>236.80348724999999</v>
      </c>
      <c r="E817">
        <f t="shared" si="102"/>
        <v>600</v>
      </c>
      <c r="F817">
        <f t="shared" si="98"/>
        <v>39.467247874999998</v>
      </c>
      <c r="G817">
        <f t="shared" si="99"/>
        <v>135.11602918076321</v>
      </c>
      <c r="H817">
        <f t="shared" si="100"/>
        <v>162.79039660332919</v>
      </c>
      <c r="I817">
        <f t="shared" si="101"/>
        <v>9.0439109224013617E-2</v>
      </c>
      <c r="J817">
        <f t="shared" si="103"/>
        <v>51.902895772977992</v>
      </c>
    </row>
    <row r="818" spans="1:10" x14ac:dyDescent="0.15">
      <c r="A818" s="43">
        <v>0.3272916666666667</v>
      </c>
      <c r="B818" s="44">
        <v>15.65</v>
      </c>
      <c r="C818" s="38">
        <f t="shared" si="96"/>
        <v>2.0000000000035101</v>
      </c>
      <c r="D818">
        <f t="shared" si="97"/>
        <v>237.43593125000004</v>
      </c>
      <c r="E818">
        <f t="shared" si="102"/>
        <v>600</v>
      </c>
      <c r="F818">
        <f t="shared" si="98"/>
        <v>39.572655208333337</v>
      </c>
      <c r="G818">
        <f t="shared" si="99"/>
        <v>135.09542446703628</v>
      </c>
      <c r="H818">
        <f t="shared" si="100"/>
        <v>162.76557164703166</v>
      </c>
      <c r="I818">
        <f t="shared" si="101"/>
        <v>9.0425317581842968E-2</v>
      </c>
      <c r="J818">
        <f t="shared" si="103"/>
        <v>51.993321090559832</v>
      </c>
    </row>
    <row r="819" spans="1:10" x14ac:dyDescent="0.15">
      <c r="A819" s="43">
        <v>0.32731481481481484</v>
      </c>
      <c r="B819" s="44">
        <v>15.37</v>
      </c>
      <c r="C819" s="38">
        <f t="shared" si="96"/>
        <v>1.9999999999987139</v>
      </c>
      <c r="D819">
        <f t="shared" si="97"/>
        <v>228.65833724999996</v>
      </c>
      <c r="E819">
        <f t="shared" si="102"/>
        <v>600</v>
      </c>
      <c r="F819">
        <f t="shared" si="98"/>
        <v>38.109722874999989</v>
      </c>
      <c r="G819">
        <f t="shared" si="99"/>
        <v>135.38864849327351</v>
      </c>
      <c r="H819">
        <f t="shared" si="100"/>
        <v>163.11885360635364</v>
      </c>
      <c r="I819">
        <f t="shared" si="101"/>
        <v>9.0621585336804852E-2</v>
      </c>
      <c r="J819">
        <f t="shared" si="103"/>
        <v>52.083942675896637</v>
      </c>
    </row>
    <row r="820" spans="1:10" x14ac:dyDescent="0.15">
      <c r="A820" s="43">
        <v>0.32733796296296297</v>
      </c>
      <c r="B820" s="44">
        <v>15.64</v>
      </c>
      <c r="C820" s="38">
        <f t="shared" si="96"/>
        <v>1.9999999999987139</v>
      </c>
      <c r="D820">
        <f t="shared" si="97"/>
        <v>237.11960400000004</v>
      </c>
      <c r="E820">
        <f t="shared" si="102"/>
        <v>600</v>
      </c>
      <c r="F820">
        <f t="shared" si="98"/>
        <v>39.519934000000006</v>
      </c>
      <c r="G820">
        <f t="shared" si="99"/>
        <v>135.10572010659732</v>
      </c>
      <c r="H820">
        <f t="shared" si="100"/>
        <v>162.77797603204496</v>
      </c>
      <c r="I820">
        <f t="shared" si="101"/>
        <v>9.0432208906633491E-2</v>
      </c>
      <c r="J820">
        <f t="shared" si="103"/>
        <v>52.174374884803271</v>
      </c>
    </row>
    <row r="821" spans="1:10" x14ac:dyDescent="0.15">
      <c r="A821" s="43">
        <v>0.3273726851851852</v>
      </c>
      <c r="B821" s="44">
        <v>15.66</v>
      </c>
      <c r="C821" s="38">
        <f t="shared" si="96"/>
        <v>3.000000000000469</v>
      </c>
      <c r="D821">
        <f t="shared" si="97"/>
        <v>237.75246900000002</v>
      </c>
      <c r="E821">
        <f t="shared" si="102"/>
        <v>600</v>
      </c>
      <c r="F821">
        <f t="shared" si="98"/>
        <v>39.625411499999998</v>
      </c>
      <c r="G821">
        <f t="shared" si="99"/>
        <v>135.08514230261812</v>
      </c>
      <c r="H821">
        <f t="shared" si="100"/>
        <v>162.75318349713027</v>
      </c>
      <c r="I821">
        <f t="shared" si="101"/>
        <v>0.13562765291429643</v>
      </c>
      <c r="J821">
        <f t="shared" si="103"/>
        <v>52.310002537717565</v>
      </c>
    </row>
    <row r="822" spans="1:10" x14ac:dyDescent="0.15">
      <c r="A822" s="43">
        <v>0.32739583333333333</v>
      </c>
      <c r="B822" s="44">
        <v>15.74</v>
      </c>
      <c r="C822" s="38">
        <f t="shared" si="96"/>
        <v>1.9999999999987139</v>
      </c>
      <c r="D822">
        <f t="shared" si="97"/>
        <v>240.292349</v>
      </c>
      <c r="E822">
        <f t="shared" si="102"/>
        <v>600</v>
      </c>
      <c r="F822">
        <f t="shared" si="98"/>
        <v>40.048724833333331</v>
      </c>
      <c r="G822">
        <f t="shared" si="99"/>
        <v>135.00337496589177</v>
      </c>
      <c r="H822">
        <f t="shared" si="100"/>
        <v>162.65466863360456</v>
      </c>
      <c r="I822">
        <f t="shared" si="101"/>
        <v>9.0363704796388875E-2</v>
      </c>
      <c r="J822">
        <f t="shared" si="103"/>
        <v>52.400366242513954</v>
      </c>
    </row>
    <row r="823" spans="1:10" x14ac:dyDescent="0.15">
      <c r="A823" s="43">
        <v>0.32741898148148146</v>
      </c>
      <c r="B823" s="44">
        <v>15.91</v>
      </c>
      <c r="C823" s="38">
        <f t="shared" si="96"/>
        <v>1.9999999999987139</v>
      </c>
      <c r="D823">
        <f t="shared" si="97"/>
        <v>245.73432525000004</v>
      </c>
      <c r="E823">
        <f t="shared" si="102"/>
        <v>600</v>
      </c>
      <c r="F823">
        <f t="shared" si="98"/>
        <v>40.955720875000004</v>
      </c>
      <c r="G823">
        <f t="shared" si="99"/>
        <v>134.83258673987976</v>
      </c>
      <c r="H823">
        <f t="shared" si="100"/>
        <v>162.44889968660212</v>
      </c>
      <c r="I823">
        <f t="shared" si="101"/>
        <v>9.0249388714720921E-2</v>
      </c>
      <c r="J823">
        <f t="shared" si="103"/>
        <v>52.490615631228678</v>
      </c>
    </row>
    <row r="824" spans="1:10" x14ac:dyDescent="0.15">
      <c r="A824" s="43">
        <v>0.32744212962962965</v>
      </c>
      <c r="B824" s="44">
        <v>15.99</v>
      </c>
      <c r="C824" s="38">
        <f t="shared" si="96"/>
        <v>2.0000000000035101</v>
      </c>
      <c r="D824">
        <f t="shared" si="97"/>
        <v>248.31630525</v>
      </c>
      <c r="E824">
        <f t="shared" si="102"/>
        <v>600</v>
      </c>
      <c r="F824">
        <f t="shared" si="98"/>
        <v>41.386050875000002</v>
      </c>
      <c r="G824">
        <f t="shared" si="99"/>
        <v>134.75365734286245</v>
      </c>
      <c r="H824">
        <f t="shared" si="100"/>
        <v>162.35380402754512</v>
      </c>
      <c r="I824">
        <f t="shared" si="101"/>
        <v>9.0196557793238916E-2</v>
      </c>
      <c r="J824">
        <f t="shared" si="103"/>
        <v>52.58081218902192</v>
      </c>
    </row>
    <row r="825" spans="1:10" x14ac:dyDescent="0.15">
      <c r="A825" s="43">
        <v>0.32746527777777779</v>
      </c>
      <c r="B825" s="44">
        <v>16.059999999999999</v>
      </c>
      <c r="C825" s="38">
        <f t="shared" si="96"/>
        <v>1.9999999999987139</v>
      </c>
      <c r="D825">
        <f t="shared" si="97"/>
        <v>250.58658899999995</v>
      </c>
      <c r="E825">
        <f t="shared" si="102"/>
        <v>600</v>
      </c>
      <c r="F825">
        <f t="shared" si="98"/>
        <v>41.764431499999993</v>
      </c>
      <c r="G825">
        <f t="shared" si="99"/>
        <v>134.68537404954827</v>
      </c>
      <c r="H825">
        <f t="shared" si="100"/>
        <v>162.27153499945575</v>
      </c>
      <c r="I825">
        <f t="shared" si="101"/>
        <v>9.0150852777417453E-2</v>
      </c>
      <c r="J825">
        <f t="shared" si="103"/>
        <v>52.67096304179934</v>
      </c>
    </row>
    <row r="826" spans="1:10" x14ac:dyDescent="0.15">
      <c r="A826" s="43">
        <v>0.32748842592592592</v>
      </c>
      <c r="B826" s="44">
        <v>16.07</v>
      </c>
      <c r="C826" s="38">
        <f t="shared" si="96"/>
        <v>1.9999999999987139</v>
      </c>
      <c r="D826">
        <f t="shared" si="97"/>
        <v>250.91175725000002</v>
      </c>
      <c r="E826">
        <f t="shared" si="102"/>
        <v>600</v>
      </c>
      <c r="F826">
        <f t="shared" si="98"/>
        <v>41.818626208333335</v>
      </c>
      <c r="G826">
        <f t="shared" si="99"/>
        <v>134.67567960220242</v>
      </c>
      <c r="H826">
        <f t="shared" si="100"/>
        <v>162.25985494241257</v>
      </c>
      <c r="I826">
        <f t="shared" si="101"/>
        <v>9.0144363856837911E-2</v>
      </c>
      <c r="J826">
        <f t="shared" si="103"/>
        <v>52.761107405656176</v>
      </c>
    </row>
    <row r="827" spans="1:10" x14ac:dyDescent="0.15">
      <c r="A827" s="43">
        <v>0.32751157407407411</v>
      </c>
      <c r="B827" s="44">
        <v>16.04</v>
      </c>
      <c r="C827" s="38">
        <f t="shared" si="96"/>
        <v>2.0000000000035101</v>
      </c>
      <c r="D827">
        <f t="shared" si="97"/>
        <v>249.93688399999994</v>
      </c>
      <c r="E827">
        <f t="shared" si="102"/>
        <v>600</v>
      </c>
      <c r="F827">
        <f t="shared" si="98"/>
        <v>41.656147333333323</v>
      </c>
      <c r="G827">
        <f t="shared" si="99"/>
        <v>134.7048083838896</v>
      </c>
      <c r="H827">
        <f t="shared" si="100"/>
        <v>162.29494986010795</v>
      </c>
      <c r="I827">
        <f t="shared" si="101"/>
        <v>9.0163861033551548E-2</v>
      </c>
      <c r="J827">
        <f t="shared" si="103"/>
        <v>52.851271266689729</v>
      </c>
    </row>
    <row r="828" spans="1:10" x14ac:dyDescent="0.15">
      <c r="A828" s="43">
        <v>0.32753472222222224</v>
      </c>
      <c r="B828" s="44">
        <v>15.99</v>
      </c>
      <c r="C828" s="38">
        <f t="shared" si="96"/>
        <v>1.9999999999987139</v>
      </c>
      <c r="D828">
        <f t="shared" si="97"/>
        <v>248.31630525</v>
      </c>
      <c r="E828">
        <f t="shared" si="102"/>
        <v>600</v>
      </c>
      <c r="F828">
        <f t="shared" si="98"/>
        <v>41.386050875000002</v>
      </c>
      <c r="G828">
        <f t="shared" si="99"/>
        <v>134.75365734286245</v>
      </c>
      <c r="H828">
        <f t="shared" si="100"/>
        <v>162.35380402754512</v>
      </c>
      <c r="I828">
        <f t="shared" si="101"/>
        <v>9.019655779302263E-2</v>
      </c>
      <c r="J828">
        <f t="shared" si="103"/>
        <v>52.94146782448275</v>
      </c>
    </row>
    <row r="829" spans="1:10" x14ac:dyDescent="0.15">
      <c r="A829" s="43">
        <v>0.32755787037037037</v>
      </c>
      <c r="B829" s="44">
        <v>15.79</v>
      </c>
      <c r="C829" s="38">
        <f t="shared" si="96"/>
        <v>1.9999999999987139</v>
      </c>
      <c r="D829">
        <f t="shared" si="97"/>
        <v>241.88661524999998</v>
      </c>
      <c r="E829">
        <f t="shared" si="102"/>
        <v>600</v>
      </c>
      <c r="F829">
        <f t="shared" si="98"/>
        <v>40.314435875000001</v>
      </c>
      <c r="G829">
        <f t="shared" si="99"/>
        <v>134.95271889711813</v>
      </c>
      <c r="H829">
        <f t="shared" si="100"/>
        <v>162.59363722544353</v>
      </c>
      <c r="I829">
        <f t="shared" si="101"/>
        <v>9.0329798458521654E-2</v>
      </c>
      <c r="J829">
        <f t="shared" si="103"/>
        <v>53.031797622941269</v>
      </c>
    </row>
    <row r="830" spans="1:10" x14ac:dyDescent="0.15">
      <c r="A830" s="43">
        <v>0.32758101851851851</v>
      </c>
      <c r="B830" s="44">
        <v>15.77</v>
      </c>
      <c r="C830" s="38">
        <f t="shared" si="96"/>
        <v>1.9999999999987139</v>
      </c>
      <c r="D830">
        <f t="shared" si="97"/>
        <v>241.24827724999997</v>
      </c>
      <c r="E830">
        <f t="shared" si="102"/>
        <v>600</v>
      </c>
      <c r="F830">
        <f t="shared" si="98"/>
        <v>40.208046208333329</v>
      </c>
      <c r="G830">
        <f t="shared" si="99"/>
        <v>134.9729394743498</v>
      </c>
      <c r="H830">
        <f t="shared" si="100"/>
        <v>162.61799936668652</v>
      </c>
      <c r="I830">
        <f t="shared" si="101"/>
        <v>9.0343332981434418E-2</v>
      </c>
      <c r="J830">
        <f t="shared" si="103"/>
        <v>53.122140955922703</v>
      </c>
    </row>
    <row r="831" spans="1:10" x14ac:dyDescent="0.15">
      <c r="A831" s="43">
        <v>0.32760416666666664</v>
      </c>
      <c r="B831" s="44">
        <v>15.66</v>
      </c>
      <c r="C831" s="38">
        <f t="shared" si="96"/>
        <v>1.9999999999987139</v>
      </c>
      <c r="D831">
        <f t="shared" si="97"/>
        <v>237.75246900000002</v>
      </c>
      <c r="E831">
        <f t="shared" si="102"/>
        <v>600</v>
      </c>
      <c r="F831">
        <f t="shared" si="98"/>
        <v>39.625411499999998</v>
      </c>
      <c r="G831">
        <f t="shared" si="99"/>
        <v>135.08514230261812</v>
      </c>
      <c r="H831">
        <f t="shared" si="100"/>
        <v>162.75318349713027</v>
      </c>
      <c r="I831">
        <f t="shared" si="101"/>
        <v>9.0418435276125336E-2</v>
      </c>
      <c r="J831">
        <f t="shared" si="103"/>
        <v>53.21255939119883</v>
      </c>
    </row>
    <row r="832" spans="1:10" x14ac:dyDescent="0.15">
      <c r="A832" s="43">
        <v>0.32762731481481483</v>
      </c>
      <c r="B832" s="44">
        <v>15.29</v>
      </c>
      <c r="C832" s="38">
        <f t="shared" si="96"/>
        <v>2.0000000000035101</v>
      </c>
      <c r="D832">
        <f t="shared" si="97"/>
        <v>226.18076524999995</v>
      </c>
      <c r="E832">
        <f t="shared" si="102"/>
        <v>600</v>
      </c>
      <c r="F832">
        <f t="shared" si="98"/>
        <v>37.696794208333323</v>
      </c>
      <c r="G832">
        <f t="shared" si="99"/>
        <v>135.47424363189913</v>
      </c>
      <c r="H832">
        <f t="shared" si="100"/>
        <v>163.22198027939655</v>
      </c>
      <c r="I832">
        <f t="shared" si="101"/>
        <v>9.0678877933157223E-2</v>
      </c>
      <c r="J832">
        <f t="shared" si="103"/>
        <v>53.303238269131988</v>
      </c>
    </row>
    <row r="833" spans="1:10" x14ac:dyDescent="0.15">
      <c r="A833" s="43">
        <v>0.32765046296296296</v>
      </c>
      <c r="B833" s="44">
        <v>15.89</v>
      </c>
      <c r="C833" s="38">
        <f t="shared" si="96"/>
        <v>1.9999999999987139</v>
      </c>
      <c r="D833">
        <f t="shared" si="97"/>
        <v>245.09093525</v>
      </c>
      <c r="E833">
        <f t="shared" si="102"/>
        <v>600</v>
      </c>
      <c r="F833">
        <f t="shared" si="98"/>
        <v>40.848489208333334</v>
      </c>
      <c r="G833">
        <f t="shared" si="99"/>
        <v>134.8524653013601</v>
      </c>
      <c r="H833">
        <f t="shared" si="100"/>
        <v>162.47284976067482</v>
      </c>
      <c r="I833">
        <f t="shared" si="101"/>
        <v>9.0262694311427971E-2</v>
      </c>
      <c r="J833">
        <f t="shared" si="103"/>
        <v>53.393500963443415</v>
      </c>
    </row>
    <row r="834" spans="1:10" x14ac:dyDescent="0.15">
      <c r="A834" s="43">
        <v>0.3276736111111111</v>
      </c>
      <c r="B834" s="44">
        <v>15.87</v>
      </c>
      <c r="C834" s="38">
        <f t="shared" si="96"/>
        <v>1.9999999999987139</v>
      </c>
      <c r="D834">
        <f t="shared" si="97"/>
        <v>244.44838724999997</v>
      </c>
      <c r="E834">
        <f t="shared" si="102"/>
        <v>600</v>
      </c>
      <c r="F834">
        <f t="shared" si="98"/>
        <v>40.741397874999997</v>
      </c>
      <c r="G834">
        <f t="shared" si="99"/>
        <v>134.87240168746754</v>
      </c>
      <c r="H834">
        <f t="shared" si="100"/>
        <v>162.49686950297294</v>
      </c>
      <c r="I834">
        <f t="shared" si="101"/>
        <v>9.0276038612704695E-2</v>
      </c>
      <c r="J834">
        <f t="shared" si="103"/>
        <v>53.483777002056122</v>
      </c>
    </row>
    <row r="835" spans="1:10" x14ac:dyDescent="0.15">
      <c r="A835" s="43">
        <v>0.32769675925925928</v>
      </c>
      <c r="B835" s="44">
        <v>16</v>
      </c>
      <c r="C835" s="38">
        <f t="shared" si="96"/>
        <v>2.0000000000035101</v>
      </c>
      <c r="D835">
        <f t="shared" si="97"/>
        <v>248.64</v>
      </c>
      <c r="E835">
        <f t="shared" si="102"/>
        <v>600</v>
      </c>
      <c r="F835">
        <f t="shared" si="98"/>
        <v>41.44</v>
      </c>
      <c r="G835">
        <f t="shared" si="99"/>
        <v>134.74385764607999</v>
      </c>
      <c r="H835">
        <f t="shared" si="100"/>
        <v>162.34199716395179</v>
      </c>
      <c r="I835">
        <f t="shared" si="101"/>
        <v>9.0189998424575951E-2</v>
      </c>
      <c r="J835">
        <f t="shared" si="103"/>
        <v>53.5739670004807</v>
      </c>
    </row>
    <row r="836" spans="1:10" x14ac:dyDescent="0.15">
      <c r="A836" s="43">
        <v>0.32771990740740742</v>
      </c>
      <c r="B836" s="44">
        <v>15.97</v>
      </c>
      <c r="C836" s="38">
        <f t="shared" ref="C836:C899" si="104">(A836-A835)*3600*24</f>
        <v>1.9999999999987139</v>
      </c>
      <c r="D836">
        <f t="shared" ref="D836:D899" si="105">1.0525*B836^2-1.3*B836</f>
        <v>247.66954725000002</v>
      </c>
      <c r="E836">
        <f t="shared" si="102"/>
        <v>600</v>
      </c>
      <c r="F836">
        <f t="shared" ref="F836:F899" si="106">D836/E836*100</f>
        <v>41.278257875000001</v>
      </c>
      <c r="G836">
        <f t="shared" ref="G836:G899" si="107">IF(F836&gt;5,(60.88*(F836/100)^2-80.699*(F836/100)+247.56)*E836/1000,0)</f>
        <v>134.77330130343893</v>
      </c>
      <c r="H836">
        <f t="shared" ref="H836:H899" si="108">G836/0.83</f>
        <v>162.37747144992642</v>
      </c>
      <c r="I836">
        <f t="shared" ref="I836:I899" si="109">H836*C836/3600</f>
        <v>9.0209706361012221E-2</v>
      </c>
      <c r="J836">
        <f t="shared" si="103"/>
        <v>53.664176706841715</v>
      </c>
    </row>
    <row r="837" spans="1:10" x14ac:dyDescent="0.15">
      <c r="A837" s="43">
        <v>0.32774305555555555</v>
      </c>
      <c r="B837" s="44">
        <v>15.99</v>
      </c>
      <c r="C837" s="38">
        <f t="shared" si="104"/>
        <v>1.9999999999987139</v>
      </c>
      <c r="D837">
        <f t="shared" si="105"/>
        <v>248.31630525</v>
      </c>
      <c r="E837">
        <f t="shared" ref="E837:E900" si="110">E836</f>
        <v>600</v>
      </c>
      <c r="F837">
        <f t="shared" si="106"/>
        <v>41.386050875000002</v>
      </c>
      <c r="G837">
        <f t="shared" si="107"/>
        <v>134.75365734286245</v>
      </c>
      <c r="H837">
        <f t="shared" si="108"/>
        <v>162.35380402754512</v>
      </c>
      <c r="I837">
        <f t="shared" si="109"/>
        <v>9.019655779302263E-2</v>
      </c>
      <c r="J837">
        <f t="shared" si="103"/>
        <v>53.754373264634737</v>
      </c>
    </row>
    <row r="838" spans="1:10" x14ac:dyDescent="0.15">
      <c r="A838" s="43">
        <v>0.32776620370370368</v>
      </c>
      <c r="B838" s="44">
        <v>15.93</v>
      </c>
      <c r="C838" s="38">
        <f t="shared" si="104"/>
        <v>1.9999999999987139</v>
      </c>
      <c r="D838">
        <f t="shared" si="105"/>
        <v>246.37855724999997</v>
      </c>
      <c r="E838">
        <f t="shared" si="110"/>
        <v>600</v>
      </c>
      <c r="F838">
        <f t="shared" si="106"/>
        <v>41.063092874999995</v>
      </c>
      <c r="G838">
        <f t="shared" si="107"/>
        <v>134.81276633283451</v>
      </c>
      <c r="H838">
        <f t="shared" si="108"/>
        <v>162.42501967811387</v>
      </c>
      <c r="I838">
        <f t="shared" si="109"/>
        <v>9.0236122043338571E-2</v>
      </c>
      <c r="J838">
        <f t="shared" ref="J838:J901" si="111">J837+I838</f>
        <v>53.844609386678073</v>
      </c>
    </row>
    <row r="839" spans="1:10" x14ac:dyDescent="0.15">
      <c r="A839" s="43">
        <v>0.32778935185185182</v>
      </c>
      <c r="B839" s="44">
        <v>15.93</v>
      </c>
      <c r="C839" s="38">
        <f t="shared" si="104"/>
        <v>1.9999999999987139</v>
      </c>
      <c r="D839">
        <f t="shared" si="105"/>
        <v>246.37855724999997</v>
      </c>
      <c r="E839">
        <f t="shared" si="110"/>
        <v>600</v>
      </c>
      <c r="F839">
        <f t="shared" si="106"/>
        <v>41.063092874999995</v>
      </c>
      <c r="G839">
        <f t="shared" si="107"/>
        <v>134.81276633283451</v>
      </c>
      <c r="H839">
        <f t="shared" si="108"/>
        <v>162.42501967811387</v>
      </c>
      <c r="I839">
        <f t="shared" si="109"/>
        <v>9.0236122043338571E-2</v>
      </c>
      <c r="J839">
        <f t="shared" si="111"/>
        <v>53.934845508721409</v>
      </c>
    </row>
    <row r="840" spans="1:10" x14ac:dyDescent="0.15">
      <c r="A840" s="43">
        <v>0.32781250000000001</v>
      </c>
      <c r="B840" s="44">
        <v>15.86</v>
      </c>
      <c r="C840" s="38">
        <f t="shared" si="104"/>
        <v>2.0000000000035101</v>
      </c>
      <c r="D840">
        <f t="shared" si="105"/>
        <v>244.12742900000001</v>
      </c>
      <c r="E840">
        <f t="shared" si="110"/>
        <v>600</v>
      </c>
      <c r="F840">
        <f t="shared" si="106"/>
        <v>40.687904833333334</v>
      </c>
      <c r="G840">
        <f t="shared" si="107"/>
        <v>134.88239146180953</v>
      </c>
      <c r="H840">
        <f t="shared" si="108"/>
        <v>162.50890537567415</v>
      </c>
      <c r="I840">
        <f t="shared" si="109"/>
        <v>9.0282725208866307E-2</v>
      </c>
      <c r="J840">
        <f t="shared" si="111"/>
        <v>54.025128233930275</v>
      </c>
    </row>
    <row r="841" spans="1:10" x14ac:dyDescent="0.15">
      <c r="A841" s="43">
        <v>0.32783564814814814</v>
      </c>
      <c r="B841" s="44">
        <v>16.07</v>
      </c>
      <c r="C841" s="38">
        <f t="shared" si="104"/>
        <v>1.9999999999987139</v>
      </c>
      <c r="D841">
        <f t="shared" si="105"/>
        <v>250.91175725000002</v>
      </c>
      <c r="E841">
        <f t="shared" si="110"/>
        <v>600</v>
      </c>
      <c r="F841">
        <f t="shared" si="106"/>
        <v>41.818626208333335</v>
      </c>
      <c r="G841">
        <f t="shared" si="107"/>
        <v>134.67567960220242</v>
      </c>
      <c r="H841">
        <f t="shared" si="108"/>
        <v>162.25985494241257</v>
      </c>
      <c r="I841">
        <f t="shared" si="109"/>
        <v>9.0144363856837911E-2</v>
      </c>
      <c r="J841">
        <f t="shared" si="111"/>
        <v>54.115272597787111</v>
      </c>
    </row>
    <row r="842" spans="1:10" x14ac:dyDescent="0.15">
      <c r="A842" s="43">
        <v>0.32785879629629627</v>
      </c>
      <c r="B842" s="44">
        <v>16.100000000000001</v>
      </c>
      <c r="C842" s="38">
        <f t="shared" si="104"/>
        <v>1.9999999999987139</v>
      </c>
      <c r="D842">
        <f t="shared" si="105"/>
        <v>251.88852500000002</v>
      </c>
      <c r="E842">
        <f t="shared" si="110"/>
        <v>600</v>
      </c>
      <c r="F842">
        <f t="shared" si="106"/>
        <v>41.981420833333338</v>
      </c>
      <c r="G842">
        <f t="shared" si="107"/>
        <v>134.64668763959835</v>
      </c>
      <c r="H842">
        <f t="shared" si="108"/>
        <v>162.22492486698599</v>
      </c>
      <c r="I842">
        <f t="shared" si="109"/>
        <v>9.0124958259378704E-2</v>
      </c>
      <c r="J842">
        <f t="shared" si="111"/>
        <v>54.205397556046492</v>
      </c>
    </row>
    <row r="843" spans="1:10" x14ac:dyDescent="0.15">
      <c r="A843" s="43">
        <v>0.32788194444444446</v>
      </c>
      <c r="B843" s="44">
        <v>16.07</v>
      </c>
      <c r="C843" s="38">
        <f t="shared" si="104"/>
        <v>2.0000000000035101</v>
      </c>
      <c r="D843">
        <f t="shared" si="105"/>
        <v>250.91175725000002</v>
      </c>
      <c r="E843">
        <f t="shared" si="110"/>
        <v>600</v>
      </c>
      <c r="F843">
        <f t="shared" si="106"/>
        <v>41.818626208333335</v>
      </c>
      <c r="G843">
        <f t="shared" si="107"/>
        <v>134.67567960220242</v>
      </c>
      <c r="H843">
        <f t="shared" si="108"/>
        <v>162.25985494241257</v>
      </c>
      <c r="I843">
        <f t="shared" si="109"/>
        <v>9.0144363857054086E-2</v>
      </c>
      <c r="J843">
        <f t="shared" si="111"/>
        <v>54.295541919903549</v>
      </c>
    </row>
    <row r="844" spans="1:10" x14ac:dyDescent="0.15">
      <c r="A844" s="43">
        <v>0.3279050925925926</v>
      </c>
      <c r="B844" s="44">
        <v>16.07</v>
      </c>
      <c r="C844" s="38">
        <f t="shared" si="104"/>
        <v>1.9999999999987139</v>
      </c>
      <c r="D844">
        <f t="shared" si="105"/>
        <v>250.91175725000002</v>
      </c>
      <c r="E844">
        <f t="shared" si="110"/>
        <v>600</v>
      </c>
      <c r="F844">
        <f t="shared" si="106"/>
        <v>41.818626208333335</v>
      </c>
      <c r="G844">
        <f t="shared" si="107"/>
        <v>134.67567960220242</v>
      </c>
      <c r="H844">
        <f t="shared" si="108"/>
        <v>162.25985494241257</v>
      </c>
      <c r="I844">
        <f t="shared" si="109"/>
        <v>9.0144363856837911E-2</v>
      </c>
      <c r="J844">
        <f t="shared" si="111"/>
        <v>54.385686283760386</v>
      </c>
    </row>
    <row r="845" spans="1:10" x14ac:dyDescent="0.15">
      <c r="A845" s="43">
        <v>0.32792824074074073</v>
      </c>
      <c r="B845" s="44">
        <v>16.100000000000001</v>
      </c>
      <c r="C845" s="38">
        <f t="shared" si="104"/>
        <v>1.9999999999987139</v>
      </c>
      <c r="D845">
        <f t="shared" si="105"/>
        <v>251.88852500000002</v>
      </c>
      <c r="E845">
        <f t="shared" si="110"/>
        <v>600</v>
      </c>
      <c r="F845">
        <f t="shared" si="106"/>
        <v>41.981420833333338</v>
      </c>
      <c r="G845">
        <f t="shared" si="107"/>
        <v>134.64668763959835</v>
      </c>
      <c r="H845">
        <f t="shared" si="108"/>
        <v>162.22492486698599</v>
      </c>
      <c r="I845">
        <f t="shared" si="109"/>
        <v>9.0124958259378704E-2</v>
      </c>
      <c r="J845">
        <f t="shared" si="111"/>
        <v>54.475811242019766</v>
      </c>
    </row>
    <row r="846" spans="1:10" x14ac:dyDescent="0.15">
      <c r="A846" s="43">
        <v>0.32795138888888892</v>
      </c>
      <c r="B846" s="44">
        <v>16.07</v>
      </c>
      <c r="C846" s="38">
        <f t="shared" si="104"/>
        <v>2.0000000000035101</v>
      </c>
      <c r="D846">
        <f t="shared" si="105"/>
        <v>250.91175725000002</v>
      </c>
      <c r="E846">
        <f t="shared" si="110"/>
        <v>600</v>
      </c>
      <c r="F846">
        <f t="shared" si="106"/>
        <v>41.818626208333335</v>
      </c>
      <c r="G846">
        <f t="shared" si="107"/>
        <v>134.67567960220242</v>
      </c>
      <c r="H846">
        <f t="shared" si="108"/>
        <v>162.25985494241257</v>
      </c>
      <c r="I846">
        <f t="shared" si="109"/>
        <v>9.0144363857054086E-2</v>
      </c>
      <c r="J846">
        <f t="shared" si="111"/>
        <v>54.565955605876823</v>
      </c>
    </row>
    <row r="847" spans="1:10" x14ac:dyDescent="0.15">
      <c r="A847" s="43">
        <v>0.32797453703703705</v>
      </c>
      <c r="B847" s="44">
        <v>16</v>
      </c>
      <c r="C847" s="38">
        <f t="shared" si="104"/>
        <v>1.9999999999987139</v>
      </c>
      <c r="D847">
        <f t="shared" si="105"/>
        <v>248.64</v>
      </c>
      <c r="E847">
        <f t="shared" si="110"/>
        <v>600</v>
      </c>
      <c r="F847">
        <f t="shared" si="106"/>
        <v>41.44</v>
      </c>
      <c r="G847">
        <f t="shared" si="107"/>
        <v>134.74385764607999</v>
      </c>
      <c r="H847">
        <f t="shared" si="108"/>
        <v>162.34199716395179</v>
      </c>
      <c r="I847">
        <f t="shared" si="109"/>
        <v>9.0189998424359666E-2</v>
      </c>
      <c r="J847">
        <f t="shared" si="111"/>
        <v>54.65614560430118</v>
      </c>
    </row>
    <row r="848" spans="1:10" x14ac:dyDescent="0.15">
      <c r="A848" s="43">
        <v>0.32799768518518518</v>
      </c>
      <c r="B848" s="44">
        <v>15.96</v>
      </c>
      <c r="C848" s="38">
        <f t="shared" si="104"/>
        <v>1.9999999999987139</v>
      </c>
      <c r="D848">
        <f t="shared" si="105"/>
        <v>247.34648400000003</v>
      </c>
      <c r="E848">
        <f t="shared" si="110"/>
        <v>600</v>
      </c>
      <c r="F848">
        <f t="shared" si="106"/>
        <v>41.224414000000003</v>
      </c>
      <c r="G848">
        <f t="shared" si="107"/>
        <v>134.7831454843494</v>
      </c>
      <c r="H848">
        <f t="shared" si="108"/>
        <v>162.3893319088547</v>
      </c>
      <c r="I848">
        <f t="shared" si="109"/>
        <v>9.0216295504861266E-2</v>
      </c>
      <c r="J848">
        <f t="shared" si="111"/>
        <v>54.74636189980604</v>
      </c>
    </row>
    <row r="849" spans="1:10" x14ac:dyDescent="0.15">
      <c r="A849" s="43">
        <v>0.32802083333333337</v>
      </c>
      <c r="B849" s="44">
        <v>16.07</v>
      </c>
      <c r="C849" s="38">
        <f t="shared" si="104"/>
        <v>2.0000000000035101</v>
      </c>
      <c r="D849">
        <f t="shared" si="105"/>
        <v>250.91175725000002</v>
      </c>
      <c r="E849">
        <f t="shared" si="110"/>
        <v>600</v>
      </c>
      <c r="F849">
        <f t="shared" si="106"/>
        <v>41.818626208333335</v>
      </c>
      <c r="G849">
        <f t="shared" si="107"/>
        <v>134.67567960220242</v>
      </c>
      <c r="H849">
        <f t="shared" si="108"/>
        <v>162.25985494241257</v>
      </c>
      <c r="I849">
        <f t="shared" si="109"/>
        <v>9.0144363857054086E-2</v>
      </c>
      <c r="J849">
        <f t="shared" si="111"/>
        <v>54.836506263663097</v>
      </c>
    </row>
    <row r="850" spans="1:10" x14ac:dyDescent="0.15">
      <c r="A850" s="43">
        <v>0.32804398148148145</v>
      </c>
      <c r="B850" s="44">
        <v>15.86</v>
      </c>
      <c r="C850" s="38">
        <f t="shared" si="104"/>
        <v>1.9999999999939178</v>
      </c>
      <c r="D850">
        <f t="shared" si="105"/>
        <v>244.12742900000001</v>
      </c>
      <c r="E850">
        <f t="shared" si="110"/>
        <v>600</v>
      </c>
      <c r="F850">
        <f t="shared" si="106"/>
        <v>40.687904833333334</v>
      </c>
      <c r="G850">
        <f t="shared" si="107"/>
        <v>134.88239146180953</v>
      </c>
      <c r="H850">
        <f t="shared" si="108"/>
        <v>162.50890537567415</v>
      </c>
      <c r="I850">
        <f t="shared" si="109"/>
        <v>9.0282725208433307E-2</v>
      </c>
      <c r="J850">
        <f t="shared" si="111"/>
        <v>54.926788988871529</v>
      </c>
    </row>
    <row r="851" spans="1:10" x14ac:dyDescent="0.15">
      <c r="A851" s="43">
        <v>0.32806712962962964</v>
      </c>
      <c r="B851" s="44">
        <v>15.93</v>
      </c>
      <c r="C851" s="38">
        <f t="shared" si="104"/>
        <v>2.0000000000035101</v>
      </c>
      <c r="D851">
        <f t="shared" si="105"/>
        <v>246.37855724999997</v>
      </c>
      <c r="E851">
        <f t="shared" si="110"/>
        <v>600</v>
      </c>
      <c r="F851">
        <f t="shared" si="106"/>
        <v>41.063092874999995</v>
      </c>
      <c r="G851">
        <f t="shared" si="107"/>
        <v>134.81276633283451</v>
      </c>
      <c r="H851">
        <f t="shared" si="108"/>
        <v>162.42501967811387</v>
      </c>
      <c r="I851">
        <f t="shared" si="109"/>
        <v>9.0236122043554967E-2</v>
      </c>
      <c r="J851">
        <f t="shared" si="111"/>
        <v>55.017025110915085</v>
      </c>
    </row>
    <row r="852" spans="1:10" x14ac:dyDescent="0.15">
      <c r="A852" s="43">
        <v>0.32809027777777777</v>
      </c>
      <c r="B852" s="44">
        <v>15.91</v>
      </c>
      <c r="C852" s="38">
        <f t="shared" si="104"/>
        <v>1.9999999999987139</v>
      </c>
      <c r="D852">
        <f t="shared" si="105"/>
        <v>245.73432525000004</v>
      </c>
      <c r="E852">
        <f t="shared" si="110"/>
        <v>600</v>
      </c>
      <c r="F852">
        <f t="shared" si="106"/>
        <v>40.955720875000004</v>
      </c>
      <c r="G852">
        <f t="shared" si="107"/>
        <v>134.83258673987976</v>
      </c>
      <c r="H852">
        <f t="shared" si="108"/>
        <v>162.44889968660212</v>
      </c>
      <c r="I852">
        <f t="shared" si="109"/>
        <v>9.0249388714720921E-2</v>
      </c>
      <c r="J852">
        <f t="shared" si="111"/>
        <v>55.10727449962981</v>
      </c>
    </row>
    <row r="853" spans="1:10" x14ac:dyDescent="0.15">
      <c r="A853" s="43">
        <v>0.32811342592592591</v>
      </c>
      <c r="B853" s="44">
        <v>15.91</v>
      </c>
      <c r="C853" s="38">
        <f t="shared" si="104"/>
        <v>1.9999999999987139</v>
      </c>
      <c r="D853">
        <f t="shared" si="105"/>
        <v>245.73432525000004</v>
      </c>
      <c r="E853">
        <f t="shared" si="110"/>
        <v>600</v>
      </c>
      <c r="F853">
        <f t="shared" si="106"/>
        <v>40.955720875000004</v>
      </c>
      <c r="G853">
        <f t="shared" si="107"/>
        <v>134.83258673987976</v>
      </c>
      <c r="H853">
        <f t="shared" si="108"/>
        <v>162.44889968660212</v>
      </c>
      <c r="I853">
        <f t="shared" si="109"/>
        <v>9.0249388714720921E-2</v>
      </c>
      <c r="J853">
        <f t="shared" si="111"/>
        <v>55.197523888344534</v>
      </c>
    </row>
    <row r="854" spans="1:10" x14ac:dyDescent="0.15">
      <c r="A854" s="43">
        <v>0.32813657407407409</v>
      </c>
      <c r="B854" s="44">
        <v>15.95</v>
      </c>
      <c r="C854" s="38">
        <f t="shared" si="104"/>
        <v>2.0000000000035101</v>
      </c>
      <c r="D854">
        <f t="shared" si="105"/>
        <v>247.02363124999994</v>
      </c>
      <c r="E854">
        <f t="shared" si="110"/>
        <v>600</v>
      </c>
      <c r="F854">
        <f t="shared" si="106"/>
        <v>41.17060520833332</v>
      </c>
      <c r="G854">
        <f t="shared" si="107"/>
        <v>134.79300441046391</v>
      </c>
      <c r="H854">
        <f t="shared" si="108"/>
        <v>162.40121013308905</v>
      </c>
      <c r="I854">
        <f t="shared" si="109"/>
        <v>9.0222894518541152E-2</v>
      </c>
      <c r="J854">
        <f t="shared" si="111"/>
        <v>55.287746782863074</v>
      </c>
    </row>
    <row r="855" spans="1:10" x14ac:dyDescent="0.15">
      <c r="A855" s="43">
        <v>0.32815972222222223</v>
      </c>
      <c r="B855" s="44">
        <v>16</v>
      </c>
      <c r="C855" s="38">
        <f t="shared" si="104"/>
        <v>1.9999999999987139</v>
      </c>
      <c r="D855">
        <f t="shared" si="105"/>
        <v>248.64</v>
      </c>
      <c r="E855">
        <f t="shared" si="110"/>
        <v>600</v>
      </c>
      <c r="F855">
        <f t="shared" si="106"/>
        <v>41.44</v>
      </c>
      <c r="G855">
        <f t="shared" si="107"/>
        <v>134.74385764607999</v>
      </c>
      <c r="H855">
        <f t="shared" si="108"/>
        <v>162.34199716395179</v>
      </c>
      <c r="I855">
        <f t="shared" si="109"/>
        <v>9.0189998424359666E-2</v>
      </c>
      <c r="J855">
        <f t="shared" si="111"/>
        <v>55.377936781287431</v>
      </c>
    </row>
    <row r="856" spans="1:10" x14ac:dyDescent="0.15">
      <c r="A856" s="43">
        <v>0.32818287037037036</v>
      </c>
      <c r="B856" s="44">
        <v>16.02</v>
      </c>
      <c r="C856" s="38">
        <f t="shared" si="104"/>
        <v>1.9999999999987139</v>
      </c>
      <c r="D856">
        <f t="shared" si="105"/>
        <v>249.28802099999999</v>
      </c>
      <c r="E856">
        <f t="shared" si="110"/>
        <v>600</v>
      </c>
      <c r="F856">
        <f t="shared" si="106"/>
        <v>41.5480035</v>
      </c>
      <c r="G856">
        <f t="shared" si="107"/>
        <v>134.72430302693797</v>
      </c>
      <c r="H856">
        <f t="shared" si="108"/>
        <v>162.31843738185299</v>
      </c>
      <c r="I856">
        <f t="shared" si="109"/>
        <v>9.0176909656527013E-2</v>
      </c>
      <c r="J856">
        <f t="shared" si="111"/>
        <v>55.468113690943959</v>
      </c>
    </row>
    <row r="857" spans="1:10" x14ac:dyDescent="0.15">
      <c r="A857" s="43">
        <v>0.32820601851851855</v>
      </c>
      <c r="B857" s="44">
        <v>15.95</v>
      </c>
      <c r="C857" s="38">
        <f t="shared" si="104"/>
        <v>2.0000000000035101</v>
      </c>
      <c r="D857">
        <f t="shared" si="105"/>
        <v>247.02363124999994</v>
      </c>
      <c r="E857">
        <f t="shared" si="110"/>
        <v>600</v>
      </c>
      <c r="F857">
        <f t="shared" si="106"/>
        <v>41.17060520833332</v>
      </c>
      <c r="G857">
        <f t="shared" si="107"/>
        <v>134.79300441046391</v>
      </c>
      <c r="H857">
        <f t="shared" si="108"/>
        <v>162.40121013308905</v>
      </c>
      <c r="I857">
        <f t="shared" si="109"/>
        <v>9.0222894518541152E-2</v>
      </c>
      <c r="J857">
        <f t="shared" si="111"/>
        <v>55.558336585462499</v>
      </c>
    </row>
    <row r="858" spans="1:10" x14ac:dyDescent="0.15">
      <c r="A858" s="43">
        <v>0.32822916666666663</v>
      </c>
      <c r="B858" s="44">
        <v>15.74</v>
      </c>
      <c r="C858" s="38">
        <f t="shared" si="104"/>
        <v>1.9999999999939178</v>
      </c>
      <c r="D858">
        <f t="shared" si="105"/>
        <v>240.292349</v>
      </c>
      <c r="E858">
        <f t="shared" si="110"/>
        <v>600</v>
      </c>
      <c r="F858">
        <f t="shared" si="106"/>
        <v>40.048724833333331</v>
      </c>
      <c r="G858">
        <f t="shared" si="107"/>
        <v>135.00337496589177</v>
      </c>
      <c r="H858">
        <f t="shared" si="108"/>
        <v>162.65466863360456</v>
      </c>
      <c r="I858">
        <f t="shared" si="109"/>
        <v>9.0363704796172173E-2</v>
      </c>
      <c r="J858">
        <f t="shared" si="111"/>
        <v>55.648700290258674</v>
      </c>
    </row>
    <row r="859" spans="1:10" x14ac:dyDescent="0.15">
      <c r="A859" s="43">
        <v>0.32826388888888891</v>
      </c>
      <c r="B859" s="44">
        <v>15.77</v>
      </c>
      <c r="C859" s="38">
        <f t="shared" si="104"/>
        <v>3.0000000000052651</v>
      </c>
      <c r="D859">
        <f t="shared" si="105"/>
        <v>241.24827724999997</v>
      </c>
      <c r="E859">
        <f t="shared" si="110"/>
        <v>600</v>
      </c>
      <c r="F859">
        <f t="shared" si="106"/>
        <v>40.208046208333329</v>
      </c>
      <c r="G859">
        <f t="shared" si="107"/>
        <v>134.9729394743498</v>
      </c>
      <c r="H859">
        <f t="shared" si="108"/>
        <v>162.61799936668652</v>
      </c>
      <c r="I859">
        <f t="shared" si="109"/>
        <v>0.13551499947247661</v>
      </c>
      <c r="J859">
        <f t="shared" si="111"/>
        <v>55.784215289731151</v>
      </c>
    </row>
    <row r="860" spans="1:10" x14ac:dyDescent="0.15">
      <c r="A860" s="43">
        <v>0.32828703703703704</v>
      </c>
      <c r="B860" s="44">
        <v>15.87</v>
      </c>
      <c r="C860" s="38">
        <f t="shared" si="104"/>
        <v>1.9999999999987139</v>
      </c>
      <c r="D860">
        <f t="shared" si="105"/>
        <v>244.44838724999997</v>
      </c>
      <c r="E860">
        <f t="shared" si="110"/>
        <v>600</v>
      </c>
      <c r="F860">
        <f t="shared" si="106"/>
        <v>40.741397874999997</v>
      </c>
      <c r="G860">
        <f t="shared" si="107"/>
        <v>134.87240168746754</v>
      </c>
      <c r="H860">
        <f t="shared" si="108"/>
        <v>162.49686950297294</v>
      </c>
      <c r="I860">
        <f t="shared" si="109"/>
        <v>9.0276038612704695E-2</v>
      </c>
      <c r="J860">
        <f t="shared" si="111"/>
        <v>55.874491328343858</v>
      </c>
    </row>
    <row r="861" spans="1:10" x14ac:dyDescent="0.15">
      <c r="A861" s="43">
        <v>0.32831018518518518</v>
      </c>
      <c r="B861" s="44">
        <v>15.92</v>
      </c>
      <c r="C861" s="38">
        <f t="shared" si="104"/>
        <v>1.9999999999987139</v>
      </c>
      <c r="D861">
        <f t="shared" si="105"/>
        <v>246.05633600000002</v>
      </c>
      <c r="E861">
        <f t="shared" si="110"/>
        <v>600</v>
      </c>
      <c r="F861">
        <f t="shared" si="106"/>
        <v>41.009389333333331</v>
      </c>
      <c r="G861">
        <f t="shared" si="107"/>
        <v>134.82266924642292</v>
      </c>
      <c r="H861">
        <f t="shared" si="108"/>
        <v>162.43695089930472</v>
      </c>
      <c r="I861">
        <f t="shared" si="109"/>
        <v>9.0242750499555699E-2</v>
      </c>
      <c r="J861">
        <f t="shared" si="111"/>
        <v>55.964734078843414</v>
      </c>
    </row>
    <row r="862" spans="1:10" x14ac:dyDescent="0.15">
      <c r="A862" s="43">
        <v>0.32833333333333331</v>
      </c>
      <c r="B862" s="44">
        <v>15.92</v>
      </c>
      <c r="C862" s="38">
        <f t="shared" si="104"/>
        <v>1.9999999999987139</v>
      </c>
      <c r="D862">
        <f t="shared" si="105"/>
        <v>246.05633600000002</v>
      </c>
      <c r="E862">
        <f t="shared" si="110"/>
        <v>600</v>
      </c>
      <c r="F862">
        <f t="shared" si="106"/>
        <v>41.009389333333331</v>
      </c>
      <c r="G862">
        <f t="shared" si="107"/>
        <v>134.82266924642292</v>
      </c>
      <c r="H862">
        <f t="shared" si="108"/>
        <v>162.43695089930472</v>
      </c>
      <c r="I862">
        <f t="shared" si="109"/>
        <v>9.0242750499555699E-2</v>
      </c>
      <c r="J862">
        <f t="shared" si="111"/>
        <v>56.054976829342969</v>
      </c>
    </row>
    <row r="863" spans="1:10" x14ac:dyDescent="0.15">
      <c r="A863" s="43">
        <v>0.3283564814814815</v>
      </c>
      <c r="B863" s="44">
        <v>15.85</v>
      </c>
      <c r="C863" s="38">
        <f t="shared" si="104"/>
        <v>2.0000000000035101</v>
      </c>
      <c r="D863">
        <f t="shared" si="105"/>
        <v>243.80668125000003</v>
      </c>
      <c r="E863">
        <f t="shared" si="110"/>
        <v>600</v>
      </c>
      <c r="F863">
        <f t="shared" si="106"/>
        <v>40.634446875000002</v>
      </c>
      <c r="G863">
        <f t="shared" si="107"/>
        <v>134.89239556882598</v>
      </c>
      <c r="H863">
        <f t="shared" si="108"/>
        <v>162.5209585166578</v>
      </c>
      <c r="I863">
        <f t="shared" si="109"/>
        <v>9.0289421398301692E-2</v>
      </c>
      <c r="J863">
        <f t="shared" si="111"/>
        <v>56.145266250741273</v>
      </c>
    </row>
    <row r="864" spans="1:10" x14ac:dyDescent="0.15">
      <c r="A864" s="43">
        <v>0.32837962962962963</v>
      </c>
      <c r="B864" s="44">
        <v>15.85</v>
      </c>
      <c r="C864" s="38">
        <f t="shared" si="104"/>
        <v>1.9999999999987139</v>
      </c>
      <c r="D864">
        <f t="shared" si="105"/>
        <v>243.80668125000003</v>
      </c>
      <c r="E864">
        <f t="shared" si="110"/>
        <v>600</v>
      </c>
      <c r="F864">
        <f t="shared" si="106"/>
        <v>40.634446875000002</v>
      </c>
      <c r="G864">
        <f t="shared" si="107"/>
        <v>134.89239556882598</v>
      </c>
      <c r="H864">
        <f t="shared" si="108"/>
        <v>162.5209585166578</v>
      </c>
      <c r="I864">
        <f t="shared" si="109"/>
        <v>9.0289421398085157E-2</v>
      </c>
      <c r="J864">
        <f t="shared" si="111"/>
        <v>56.235555672139355</v>
      </c>
    </row>
    <row r="865" spans="1:10" x14ac:dyDescent="0.15">
      <c r="A865" s="43">
        <v>0.32840277777777777</v>
      </c>
      <c r="B865" s="44">
        <v>15.83</v>
      </c>
      <c r="C865" s="38">
        <f t="shared" si="104"/>
        <v>1.9999999999987139</v>
      </c>
      <c r="D865">
        <f t="shared" si="105"/>
        <v>243.16581724999998</v>
      </c>
      <c r="E865">
        <f t="shared" si="110"/>
        <v>600</v>
      </c>
      <c r="F865">
        <f t="shared" si="106"/>
        <v>40.527636208333327</v>
      </c>
      <c r="G865">
        <f t="shared" si="107"/>
        <v>134.91244661649063</v>
      </c>
      <c r="H865">
        <f t="shared" si="108"/>
        <v>162.5451164054104</v>
      </c>
      <c r="I865">
        <f t="shared" si="109"/>
        <v>9.0302842447392145E-2</v>
      </c>
      <c r="J865">
        <f t="shared" si="111"/>
        <v>56.325858514586749</v>
      </c>
    </row>
    <row r="866" spans="1:10" x14ac:dyDescent="0.15">
      <c r="A866" s="43">
        <v>0.32842592592592595</v>
      </c>
      <c r="B866" s="44">
        <v>15.85</v>
      </c>
      <c r="C866" s="38">
        <f t="shared" si="104"/>
        <v>2.0000000000035101</v>
      </c>
      <c r="D866">
        <f t="shared" si="105"/>
        <v>243.80668125000003</v>
      </c>
      <c r="E866">
        <f t="shared" si="110"/>
        <v>600</v>
      </c>
      <c r="F866">
        <f t="shared" si="106"/>
        <v>40.634446875000002</v>
      </c>
      <c r="G866">
        <f t="shared" si="107"/>
        <v>134.89239556882598</v>
      </c>
      <c r="H866">
        <f t="shared" si="108"/>
        <v>162.5209585166578</v>
      </c>
      <c r="I866">
        <f t="shared" si="109"/>
        <v>9.0289421398301692E-2</v>
      </c>
      <c r="J866">
        <f t="shared" si="111"/>
        <v>56.416147935985052</v>
      </c>
    </row>
    <row r="867" spans="1:10" x14ac:dyDescent="0.15">
      <c r="A867" s="43">
        <v>0.32844907407407409</v>
      </c>
      <c r="B867" s="44">
        <v>15.82</v>
      </c>
      <c r="C867" s="38">
        <f t="shared" si="104"/>
        <v>1.9999999999987139</v>
      </c>
      <c r="D867">
        <f t="shared" si="105"/>
        <v>242.84570099999999</v>
      </c>
      <c r="E867">
        <f t="shared" si="110"/>
        <v>600</v>
      </c>
      <c r="F867">
        <f t="shared" si="106"/>
        <v>40.474283499999999</v>
      </c>
      <c r="G867">
        <f t="shared" si="107"/>
        <v>134.92249347501061</v>
      </c>
      <c r="H867">
        <f t="shared" si="108"/>
        <v>162.55722105422967</v>
      </c>
      <c r="I867">
        <f t="shared" si="109"/>
        <v>9.0309567252291736E-2</v>
      </c>
      <c r="J867">
        <f t="shared" si="111"/>
        <v>56.506457503237343</v>
      </c>
    </row>
    <row r="868" spans="1:10" x14ac:dyDescent="0.15">
      <c r="A868" s="43">
        <v>0.32847222222222222</v>
      </c>
      <c r="B868" s="44">
        <v>15.82</v>
      </c>
      <c r="C868" s="38">
        <f t="shared" si="104"/>
        <v>1.9999999999987139</v>
      </c>
      <c r="D868">
        <f t="shared" si="105"/>
        <v>242.84570099999999</v>
      </c>
      <c r="E868">
        <f t="shared" si="110"/>
        <v>600</v>
      </c>
      <c r="F868">
        <f t="shared" si="106"/>
        <v>40.474283499999999</v>
      </c>
      <c r="G868">
        <f t="shared" si="107"/>
        <v>134.92249347501061</v>
      </c>
      <c r="H868">
        <f t="shared" si="108"/>
        <v>162.55722105422967</v>
      </c>
      <c r="I868">
        <f t="shared" si="109"/>
        <v>9.0309567252291736E-2</v>
      </c>
      <c r="J868">
        <f t="shared" si="111"/>
        <v>56.596767070489634</v>
      </c>
    </row>
    <row r="869" spans="1:10" x14ac:dyDescent="0.15">
      <c r="A869" s="43">
        <v>0.32849537037037035</v>
      </c>
      <c r="B869" s="44">
        <v>15.66</v>
      </c>
      <c r="C869" s="38">
        <f t="shared" si="104"/>
        <v>1.9999999999987139</v>
      </c>
      <c r="D869">
        <f t="shared" si="105"/>
        <v>237.75246900000002</v>
      </c>
      <c r="E869">
        <f t="shared" si="110"/>
        <v>600</v>
      </c>
      <c r="F869">
        <f t="shared" si="106"/>
        <v>39.625411499999998</v>
      </c>
      <c r="G869">
        <f t="shared" si="107"/>
        <v>135.08514230261812</v>
      </c>
      <c r="H869">
        <f t="shared" si="108"/>
        <v>162.75318349713027</v>
      </c>
      <c r="I869">
        <f t="shared" si="109"/>
        <v>9.0418435276125336E-2</v>
      </c>
      <c r="J869">
        <f t="shared" si="111"/>
        <v>56.687185505765761</v>
      </c>
    </row>
    <row r="870" spans="1:10" x14ac:dyDescent="0.15">
      <c r="A870" s="43">
        <v>0.32851851851851849</v>
      </c>
      <c r="B870" s="44">
        <v>15.51</v>
      </c>
      <c r="C870" s="38">
        <f t="shared" si="104"/>
        <v>1.9999999999987139</v>
      </c>
      <c r="D870">
        <f t="shared" si="105"/>
        <v>233.02650524999999</v>
      </c>
      <c r="E870">
        <f t="shared" si="110"/>
        <v>600</v>
      </c>
      <c r="F870">
        <f t="shared" si="106"/>
        <v>38.837750874999998</v>
      </c>
      <c r="G870">
        <f t="shared" si="107"/>
        <v>135.24077125088499</v>
      </c>
      <c r="H870">
        <f t="shared" si="108"/>
        <v>162.94068825407831</v>
      </c>
      <c r="I870">
        <f t="shared" si="109"/>
        <v>9.0522604585540845E-2</v>
      </c>
      <c r="J870">
        <f t="shared" si="111"/>
        <v>56.777708110351305</v>
      </c>
    </row>
    <row r="871" spans="1:10" x14ac:dyDescent="0.15">
      <c r="A871" s="43">
        <v>0.32854166666666668</v>
      </c>
      <c r="B871" s="44">
        <v>15.85</v>
      </c>
      <c r="C871" s="38">
        <f t="shared" si="104"/>
        <v>2.0000000000035101</v>
      </c>
      <c r="D871">
        <f t="shared" si="105"/>
        <v>243.80668125000003</v>
      </c>
      <c r="E871">
        <f t="shared" si="110"/>
        <v>600</v>
      </c>
      <c r="F871">
        <f t="shared" si="106"/>
        <v>40.634446875000002</v>
      </c>
      <c r="G871">
        <f t="shared" si="107"/>
        <v>134.89239556882598</v>
      </c>
      <c r="H871">
        <f t="shared" si="108"/>
        <v>162.5209585166578</v>
      </c>
      <c r="I871">
        <f t="shared" si="109"/>
        <v>9.0289421398301692E-2</v>
      </c>
      <c r="J871">
        <f t="shared" si="111"/>
        <v>56.867997531749609</v>
      </c>
    </row>
    <row r="872" spans="1:10" x14ac:dyDescent="0.15">
      <c r="A872" s="43">
        <v>0.32856481481481481</v>
      </c>
      <c r="B872" s="44">
        <v>15.9</v>
      </c>
      <c r="C872" s="38">
        <f t="shared" si="104"/>
        <v>1.9999999999987139</v>
      </c>
      <c r="D872">
        <f t="shared" si="105"/>
        <v>245.41252499999996</v>
      </c>
      <c r="E872">
        <f t="shared" si="110"/>
        <v>600</v>
      </c>
      <c r="F872">
        <f t="shared" si="106"/>
        <v>40.902087499999993</v>
      </c>
      <c r="G872">
        <f t="shared" si="107"/>
        <v>134.84251877193867</v>
      </c>
      <c r="H872">
        <f t="shared" si="108"/>
        <v>162.46086599028757</v>
      </c>
      <c r="I872">
        <f t="shared" si="109"/>
        <v>9.0256036661212832E-2</v>
      </c>
      <c r="J872">
        <f t="shared" si="111"/>
        <v>56.958253568410818</v>
      </c>
    </row>
    <row r="873" spans="1:10" x14ac:dyDescent="0.15">
      <c r="A873" s="43">
        <v>0.32858796296296294</v>
      </c>
      <c r="B873" s="44">
        <v>15.99</v>
      </c>
      <c r="C873" s="38">
        <f t="shared" si="104"/>
        <v>1.9999999999987139</v>
      </c>
      <c r="D873">
        <f t="shared" si="105"/>
        <v>248.31630525</v>
      </c>
      <c r="E873">
        <f t="shared" si="110"/>
        <v>600</v>
      </c>
      <c r="F873">
        <f t="shared" si="106"/>
        <v>41.386050875000002</v>
      </c>
      <c r="G873">
        <f t="shared" si="107"/>
        <v>134.75365734286245</v>
      </c>
      <c r="H873">
        <f t="shared" si="108"/>
        <v>162.35380402754512</v>
      </c>
      <c r="I873">
        <f t="shared" si="109"/>
        <v>9.019655779302263E-2</v>
      </c>
      <c r="J873">
        <f t="shared" si="111"/>
        <v>57.048450126203839</v>
      </c>
    </row>
    <row r="874" spans="1:10" x14ac:dyDescent="0.15">
      <c r="A874" s="43">
        <v>0.32861111111111113</v>
      </c>
      <c r="B874" s="44">
        <v>15.77</v>
      </c>
      <c r="C874" s="38">
        <f t="shared" si="104"/>
        <v>2.0000000000035101</v>
      </c>
      <c r="D874">
        <f t="shared" si="105"/>
        <v>241.24827724999997</v>
      </c>
      <c r="E874">
        <f t="shared" si="110"/>
        <v>600</v>
      </c>
      <c r="F874">
        <f t="shared" si="106"/>
        <v>40.208046208333329</v>
      </c>
      <c r="G874">
        <f t="shared" si="107"/>
        <v>134.9729394743498</v>
      </c>
      <c r="H874">
        <f t="shared" si="108"/>
        <v>162.61799936668652</v>
      </c>
      <c r="I874">
        <f t="shared" si="109"/>
        <v>9.0343332981651078E-2</v>
      </c>
      <c r="J874">
        <f t="shared" si="111"/>
        <v>57.138793459185493</v>
      </c>
    </row>
    <row r="875" spans="1:10" x14ac:dyDescent="0.15">
      <c r="A875" s="43">
        <v>0.32863425925925926</v>
      </c>
      <c r="B875" s="44">
        <v>15.79</v>
      </c>
      <c r="C875" s="38">
        <f t="shared" si="104"/>
        <v>1.9999999999987139</v>
      </c>
      <c r="D875">
        <f t="shared" si="105"/>
        <v>241.88661524999998</v>
      </c>
      <c r="E875">
        <f t="shared" si="110"/>
        <v>600</v>
      </c>
      <c r="F875">
        <f t="shared" si="106"/>
        <v>40.314435875000001</v>
      </c>
      <c r="G875">
        <f t="shared" si="107"/>
        <v>134.95271889711813</v>
      </c>
      <c r="H875">
        <f t="shared" si="108"/>
        <v>162.59363722544353</v>
      </c>
      <c r="I875">
        <f t="shared" si="109"/>
        <v>9.0329798458521654E-2</v>
      </c>
      <c r="J875">
        <f t="shared" si="111"/>
        <v>57.229123257644012</v>
      </c>
    </row>
    <row r="876" spans="1:10" x14ac:dyDescent="0.15">
      <c r="A876" s="43">
        <v>0.3286574074074074</v>
      </c>
      <c r="B876" s="44">
        <v>15.87</v>
      </c>
      <c r="C876" s="38">
        <f t="shared" si="104"/>
        <v>1.9999999999987139</v>
      </c>
      <c r="D876">
        <f t="shared" si="105"/>
        <v>244.44838724999997</v>
      </c>
      <c r="E876">
        <f t="shared" si="110"/>
        <v>600</v>
      </c>
      <c r="F876">
        <f t="shared" si="106"/>
        <v>40.741397874999997</v>
      </c>
      <c r="G876">
        <f t="shared" si="107"/>
        <v>134.87240168746754</v>
      </c>
      <c r="H876">
        <f t="shared" si="108"/>
        <v>162.49686950297294</v>
      </c>
      <c r="I876">
        <f t="shared" si="109"/>
        <v>9.0276038612704695E-2</v>
      </c>
      <c r="J876">
        <f t="shared" si="111"/>
        <v>57.319399296256719</v>
      </c>
    </row>
    <row r="877" spans="1:10" x14ac:dyDescent="0.15">
      <c r="A877" s="43">
        <v>0.32868055555555559</v>
      </c>
      <c r="B877" s="44">
        <v>15.84</v>
      </c>
      <c r="C877" s="38">
        <f t="shared" si="104"/>
        <v>2.0000000000035101</v>
      </c>
      <c r="D877">
        <f t="shared" si="105"/>
        <v>243.48614400000002</v>
      </c>
      <c r="E877">
        <f t="shared" si="110"/>
        <v>600</v>
      </c>
      <c r="F877">
        <f t="shared" si="106"/>
        <v>40.581024000000006</v>
      </c>
      <c r="G877">
        <f t="shared" si="107"/>
        <v>134.9024139674122</v>
      </c>
      <c r="H877">
        <f t="shared" si="108"/>
        <v>162.53302887640024</v>
      </c>
      <c r="I877">
        <f t="shared" si="109"/>
        <v>9.0296127153714156E-2</v>
      </c>
      <c r="J877">
        <f t="shared" si="111"/>
        <v>57.409695423410433</v>
      </c>
    </row>
    <row r="878" spans="1:10" x14ac:dyDescent="0.15">
      <c r="A878" s="43">
        <v>0.32870370370370372</v>
      </c>
      <c r="B878" s="44">
        <v>15.87</v>
      </c>
      <c r="C878" s="38">
        <f t="shared" si="104"/>
        <v>1.9999999999987139</v>
      </c>
      <c r="D878">
        <f t="shared" si="105"/>
        <v>244.44838724999997</v>
      </c>
      <c r="E878">
        <f t="shared" si="110"/>
        <v>600</v>
      </c>
      <c r="F878">
        <f t="shared" si="106"/>
        <v>40.741397874999997</v>
      </c>
      <c r="G878">
        <f t="shared" si="107"/>
        <v>134.87240168746754</v>
      </c>
      <c r="H878">
        <f t="shared" si="108"/>
        <v>162.49686950297294</v>
      </c>
      <c r="I878">
        <f t="shared" si="109"/>
        <v>9.0276038612704695E-2</v>
      </c>
      <c r="J878">
        <f t="shared" si="111"/>
        <v>57.49997146202314</v>
      </c>
    </row>
    <row r="879" spans="1:10" x14ac:dyDescent="0.15">
      <c r="A879" s="43">
        <v>0.32872685185185185</v>
      </c>
      <c r="B879" s="44">
        <v>15.95</v>
      </c>
      <c r="C879" s="38">
        <f t="shared" si="104"/>
        <v>1.9999999999987139</v>
      </c>
      <c r="D879">
        <f t="shared" si="105"/>
        <v>247.02363124999994</v>
      </c>
      <c r="E879">
        <f t="shared" si="110"/>
        <v>600</v>
      </c>
      <c r="F879">
        <f t="shared" si="106"/>
        <v>41.17060520833332</v>
      </c>
      <c r="G879">
        <f t="shared" si="107"/>
        <v>134.79300441046391</v>
      </c>
      <c r="H879">
        <f t="shared" si="108"/>
        <v>162.40121013308905</v>
      </c>
      <c r="I879">
        <f t="shared" si="109"/>
        <v>9.0222894518324798E-2</v>
      </c>
      <c r="J879">
        <f t="shared" si="111"/>
        <v>57.590194356541467</v>
      </c>
    </row>
    <row r="880" spans="1:10" x14ac:dyDescent="0.15">
      <c r="A880" s="43">
        <v>0.32874999999999999</v>
      </c>
      <c r="B880" s="44">
        <v>15.95</v>
      </c>
      <c r="C880" s="38">
        <f t="shared" si="104"/>
        <v>1.9999999999987139</v>
      </c>
      <c r="D880">
        <f t="shared" si="105"/>
        <v>247.02363124999994</v>
      </c>
      <c r="E880">
        <f t="shared" si="110"/>
        <v>600</v>
      </c>
      <c r="F880">
        <f t="shared" si="106"/>
        <v>41.17060520833332</v>
      </c>
      <c r="G880">
        <f t="shared" si="107"/>
        <v>134.79300441046391</v>
      </c>
      <c r="H880">
        <f t="shared" si="108"/>
        <v>162.40121013308905</v>
      </c>
      <c r="I880">
        <f t="shared" si="109"/>
        <v>9.0222894518324798E-2</v>
      </c>
      <c r="J880">
        <f t="shared" si="111"/>
        <v>57.680417251059794</v>
      </c>
    </row>
    <row r="881" spans="1:10" x14ac:dyDescent="0.15">
      <c r="A881" s="43">
        <v>0.32877314814814812</v>
      </c>
      <c r="B881" s="44">
        <v>15.97</v>
      </c>
      <c r="C881" s="38">
        <f t="shared" si="104"/>
        <v>1.9999999999987139</v>
      </c>
      <c r="D881">
        <f t="shared" si="105"/>
        <v>247.66954725000002</v>
      </c>
      <c r="E881">
        <f t="shared" si="110"/>
        <v>600</v>
      </c>
      <c r="F881">
        <f t="shared" si="106"/>
        <v>41.278257875000001</v>
      </c>
      <c r="G881">
        <f t="shared" si="107"/>
        <v>134.77330130343893</v>
      </c>
      <c r="H881">
        <f t="shared" si="108"/>
        <v>162.37747144992642</v>
      </c>
      <c r="I881">
        <f t="shared" si="109"/>
        <v>9.0209706361012221E-2</v>
      </c>
      <c r="J881">
        <f t="shared" si="111"/>
        <v>57.770626957420809</v>
      </c>
    </row>
    <row r="882" spans="1:10" x14ac:dyDescent="0.15">
      <c r="A882" s="43">
        <v>0.32879629629629631</v>
      </c>
      <c r="B882" s="44">
        <v>15.95</v>
      </c>
      <c r="C882" s="38">
        <f t="shared" si="104"/>
        <v>2.0000000000035101</v>
      </c>
      <c r="D882">
        <f t="shared" si="105"/>
        <v>247.02363124999994</v>
      </c>
      <c r="E882">
        <f t="shared" si="110"/>
        <v>600</v>
      </c>
      <c r="F882">
        <f t="shared" si="106"/>
        <v>41.17060520833332</v>
      </c>
      <c r="G882">
        <f t="shared" si="107"/>
        <v>134.79300441046391</v>
      </c>
      <c r="H882">
        <f t="shared" si="108"/>
        <v>162.40121013308905</v>
      </c>
      <c r="I882">
        <f t="shared" si="109"/>
        <v>9.0222894518541152E-2</v>
      </c>
      <c r="J882">
        <f t="shared" si="111"/>
        <v>57.860849851939349</v>
      </c>
    </row>
    <row r="883" spans="1:10" x14ac:dyDescent="0.15">
      <c r="A883" s="43">
        <v>0.32881944444444444</v>
      </c>
      <c r="B883" s="44">
        <v>15.93</v>
      </c>
      <c r="C883" s="38">
        <f t="shared" si="104"/>
        <v>1.9999999999987139</v>
      </c>
      <c r="D883">
        <f t="shared" si="105"/>
        <v>246.37855724999997</v>
      </c>
      <c r="E883">
        <f t="shared" si="110"/>
        <v>600</v>
      </c>
      <c r="F883">
        <f t="shared" si="106"/>
        <v>41.063092874999995</v>
      </c>
      <c r="G883">
        <f t="shared" si="107"/>
        <v>134.81276633283451</v>
      </c>
      <c r="H883">
        <f t="shared" si="108"/>
        <v>162.42501967811387</v>
      </c>
      <c r="I883">
        <f t="shared" si="109"/>
        <v>9.0236122043338571E-2</v>
      </c>
      <c r="J883">
        <f t="shared" si="111"/>
        <v>57.951085973982686</v>
      </c>
    </row>
    <row r="884" spans="1:10" x14ac:dyDescent="0.15">
      <c r="A884" s="43">
        <v>0.32884259259259258</v>
      </c>
      <c r="B884" s="44">
        <v>15.93</v>
      </c>
      <c r="C884" s="38">
        <f t="shared" si="104"/>
        <v>1.9999999999987139</v>
      </c>
      <c r="D884">
        <f t="shared" si="105"/>
        <v>246.37855724999997</v>
      </c>
      <c r="E884">
        <f t="shared" si="110"/>
        <v>600</v>
      </c>
      <c r="F884">
        <f t="shared" si="106"/>
        <v>41.063092874999995</v>
      </c>
      <c r="G884">
        <f t="shared" si="107"/>
        <v>134.81276633283451</v>
      </c>
      <c r="H884">
        <f t="shared" si="108"/>
        <v>162.42501967811387</v>
      </c>
      <c r="I884">
        <f t="shared" si="109"/>
        <v>9.0236122043338571E-2</v>
      </c>
      <c r="J884">
        <f t="shared" si="111"/>
        <v>58.041322096026022</v>
      </c>
    </row>
    <row r="885" spans="1:10" x14ac:dyDescent="0.15">
      <c r="A885" s="43">
        <v>0.32886574074074076</v>
      </c>
      <c r="B885" s="44">
        <v>15.65</v>
      </c>
      <c r="C885" s="38">
        <f t="shared" si="104"/>
        <v>2.0000000000035101</v>
      </c>
      <c r="D885">
        <f t="shared" si="105"/>
        <v>237.43593125000004</v>
      </c>
      <c r="E885">
        <f t="shared" si="110"/>
        <v>600</v>
      </c>
      <c r="F885">
        <f t="shared" si="106"/>
        <v>39.572655208333337</v>
      </c>
      <c r="G885">
        <f t="shared" si="107"/>
        <v>135.09542446703628</v>
      </c>
      <c r="H885">
        <f t="shared" si="108"/>
        <v>162.76557164703166</v>
      </c>
      <c r="I885">
        <f t="shared" si="109"/>
        <v>9.0425317581842968E-2</v>
      </c>
      <c r="J885">
        <f t="shared" si="111"/>
        <v>58.131747413607862</v>
      </c>
    </row>
    <row r="886" spans="1:10" x14ac:dyDescent="0.15">
      <c r="A886" s="43">
        <v>0.3288888888888889</v>
      </c>
      <c r="B886" s="44">
        <v>15.75</v>
      </c>
      <c r="C886" s="38">
        <f t="shared" si="104"/>
        <v>1.9999999999987139</v>
      </c>
      <c r="D886">
        <f t="shared" si="105"/>
        <v>240.61078125000003</v>
      </c>
      <c r="E886">
        <f t="shared" si="110"/>
        <v>600</v>
      </c>
      <c r="F886">
        <f t="shared" si="106"/>
        <v>40.101796875000005</v>
      </c>
      <c r="G886">
        <f t="shared" si="107"/>
        <v>134.99321590642526</v>
      </c>
      <c r="H886">
        <f t="shared" si="108"/>
        <v>162.64242880292201</v>
      </c>
      <c r="I886">
        <f t="shared" si="109"/>
        <v>9.0356904890454129E-2</v>
      </c>
      <c r="J886">
        <f t="shared" si="111"/>
        <v>58.222104318498317</v>
      </c>
    </row>
    <row r="887" spans="1:10" x14ac:dyDescent="0.15">
      <c r="A887" s="43">
        <v>0.32891203703703703</v>
      </c>
      <c r="B887" s="44">
        <v>15.78</v>
      </c>
      <c r="C887" s="38">
        <f t="shared" si="104"/>
        <v>1.9999999999987139</v>
      </c>
      <c r="D887">
        <f t="shared" si="105"/>
        <v>241.56734099999994</v>
      </c>
      <c r="E887">
        <f t="shared" si="110"/>
        <v>600</v>
      </c>
      <c r="F887">
        <f t="shared" si="106"/>
        <v>40.261223499999993</v>
      </c>
      <c r="G887">
        <f t="shared" si="107"/>
        <v>134.96282218343751</v>
      </c>
      <c r="H887">
        <f t="shared" si="108"/>
        <v>162.60580985956327</v>
      </c>
      <c r="I887">
        <f t="shared" si="109"/>
        <v>9.0336561033032614E-2</v>
      </c>
      <c r="J887">
        <f t="shared" si="111"/>
        <v>58.312440879531351</v>
      </c>
    </row>
    <row r="888" spans="1:10" x14ac:dyDescent="0.15">
      <c r="A888" s="43">
        <v>0.32893518518518516</v>
      </c>
      <c r="B888" s="44">
        <v>15.74</v>
      </c>
      <c r="C888" s="38">
        <f t="shared" si="104"/>
        <v>1.9999999999987139</v>
      </c>
      <c r="D888">
        <f t="shared" si="105"/>
        <v>240.292349</v>
      </c>
      <c r="E888">
        <f t="shared" si="110"/>
        <v>600</v>
      </c>
      <c r="F888">
        <f t="shared" si="106"/>
        <v>40.048724833333331</v>
      </c>
      <c r="G888">
        <f t="shared" si="107"/>
        <v>135.00337496589177</v>
      </c>
      <c r="H888">
        <f t="shared" si="108"/>
        <v>162.65466863360456</v>
      </c>
      <c r="I888">
        <f t="shared" si="109"/>
        <v>9.0363704796388875E-2</v>
      </c>
      <c r="J888">
        <f t="shared" si="111"/>
        <v>58.40280458432774</v>
      </c>
    </row>
    <row r="889" spans="1:10" x14ac:dyDescent="0.15">
      <c r="A889" s="43">
        <v>0.3289583333333333</v>
      </c>
      <c r="B889" s="44">
        <v>15.7</v>
      </c>
      <c r="C889" s="38">
        <f t="shared" si="104"/>
        <v>1.9999999999987139</v>
      </c>
      <c r="D889">
        <f t="shared" si="105"/>
        <v>239.020725</v>
      </c>
      <c r="E889">
        <f t="shared" si="110"/>
        <v>600</v>
      </c>
      <c r="F889">
        <f t="shared" si="106"/>
        <v>39.8367875</v>
      </c>
      <c r="G889">
        <f t="shared" si="107"/>
        <v>135.04414920808088</v>
      </c>
      <c r="H889">
        <f t="shared" si="108"/>
        <v>162.70379422660349</v>
      </c>
      <c r="I889">
        <f t="shared" si="109"/>
        <v>9.0390996792499373E-2</v>
      </c>
      <c r="J889">
        <f t="shared" si="111"/>
        <v>58.49319558112024</v>
      </c>
    </row>
    <row r="890" spans="1:10" x14ac:dyDescent="0.15">
      <c r="A890" s="43">
        <v>0.32898148148148149</v>
      </c>
      <c r="B890" s="44">
        <v>15.7</v>
      </c>
      <c r="C890" s="38">
        <f t="shared" si="104"/>
        <v>2.0000000000035101</v>
      </c>
      <c r="D890">
        <f t="shared" si="105"/>
        <v>239.020725</v>
      </c>
      <c r="E890">
        <f t="shared" si="110"/>
        <v>600</v>
      </c>
      <c r="F890">
        <f t="shared" si="106"/>
        <v>39.8367875</v>
      </c>
      <c r="G890">
        <f t="shared" si="107"/>
        <v>135.04414920808088</v>
      </c>
      <c r="H890">
        <f t="shared" si="108"/>
        <v>162.70379422660349</v>
      </c>
      <c r="I890">
        <f t="shared" si="109"/>
        <v>9.039099679271613E-2</v>
      </c>
      <c r="J890">
        <f t="shared" si="111"/>
        <v>58.583586577912953</v>
      </c>
    </row>
    <row r="891" spans="1:10" x14ac:dyDescent="0.15">
      <c r="A891" s="43">
        <v>0.32900462962962962</v>
      </c>
      <c r="B891" s="44">
        <v>15.78</v>
      </c>
      <c r="C891" s="38">
        <f t="shared" si="104"/>
        <v>1.9999999999987139</v>
      </c>
      <c r="D891">
        <f t="shared" si="105"/>
        <v>241.56734099999994</v>
      </c>
      <c r="E891">
        <f t="shared" si="110"/>
        <v>600</v>
      </c>
      <c r="F891">
        <f t="shared" si="106"/>
        <v>40.261223499999993</v>
      </c>
      <c r="G891">
        <f t="shared" si="107"/>
        <v>134.96282218343751</v>
      </c>
      <c r="H891">
        <f t="shared" si="108"/>
        <v>162.60580985956327</v>
      </c>
      <c r="I891">
        <f t="shared" si="109"/>
        <v>9.0336561033032614E-2</v>
      </c>
      <c r="J891">
        <f t="shared" si="111"/>
        <v>58.673923138945987</v>
      </c>
    </row>
    <row r="892" spans="1:10" x14ac:dyDescent="0.15">
      <c r="A892" s="43">
        <v>0.32902777777777775</v>
      </c>
      <c r="B892" s="44">
        <v>15.78</v>
      </c>
      <c r="C892" s="38">
        <f t="shared" si="104"/>
        <v>1.9999999999987139</v>
      </c>
      <c r="D892">
        <f t="shared" si="105"/>
        <v>241.56734099999994</v>
      </c>
      <c r="E892">
        <f t="shared" si="110"/>
        <v>600</v>
      </c>
      <c r="F892">
        <f t="shared" si="106"/>
        <v>40.261223499999993</v>
      </c>
      <c r="G892">
        <f t="shared" si="107"/>
        <v>134.96282218343751</v>
      </c>
      <c r="H892">
        <f t="shared" si="108"/>
        <v>162.60580985956327</v>
      </c>
      <c r="I892">
        <f t="shared" si="109"/>
        <v>9.0336561033032614E-2</v>
      </c>
      <c r="J892">
        <f t="shared" si="111"/>
        <v>58.764259699979021</v>
      </c>
    </row>
    <row r="893" spans="1:10" x14ac:dyDescent="0.15">
      <c r="A893" s="43">
        <v>0.32905092592592594</v>
      </c>
      <c r="B893" s="44">
        <v>15.79</v>
      </c>
      <c r="C893" s="38">
        <f t="shared" si="104"/>
        <v>2.0000000000035101</v>
      </c>
      <c r="D893">
        <f t="shared" si="105"/>
        <v>241.88661524999998</v>
      </c>
      <c r="E893">
        <f t="shared" si="110"/>
        <v>600</v>
      </c>
      <c r="F893">
        <f t="shared" si="106"/>
        <v>40.314435875000001</v>
      </c>
      <c r="G893">
        <f t="shared" si="107"/>
        <v>134.95271889711813</v>
      </c>
      <c r="H893">
        <f t="shared" si="108"/>
        <v>162.59363722544353</v>
      </c>
      <c r="I893">
        <f t="shared" si="109"/>
        <v>9.0329798458738272E-2</v>
      </c>
      <c r="J893">
        <f t="shared" si="111"/>
        <v>58.854589498437761</v>
      </c>
    </row>
    <row r="894" spans="1:10" x14ac:dyDescent="0.15">
      <c r="A894" s="43">
        <v>0.32907407407407407</v>
      </c>
      <c r="B894" s="44">
        <v>15.76</v>
      </c>
      <c r="C894" s="38">
        <f t="shared" si="104"/>
        <v>1.9999999999987139</v>
      </c>
      <c r="D894">
        <f t="shared" si="105"/>
        <v>240.92942399999998</v>
      </c>
      <c r="E894">
        <f t="shared" si="110"/>
        <v>600</v>
      </c>
      <c r="F894">
        <f t="shared" si="106"/>
        <v>40.154903999999995</v>
      </c>
      <c r="G894">
        <f t="shared" si="107"/>
        <v>134.98307072896637</v>
      </c>
      <c r="H894">
        <f t="shared" si="108"/>
        <v>162.63020569754985</v>
      </c>
      <c r="I894">
        <f t="shared" si="109"/>
        <v>9.0350114276358473E-2</v>
      </c>
      <c r="J894">
        <f t="shared" si="111"/>
        <v>58.944939612714123</v>
      </c>
    </row>
    <row r="895" spans="1:10" x14ac:dyDescent="0.15">
      <c r="A895" s="43">
        <v>0.32909722222222221</v>
      </c>
      <c r="B895" s="44">
        <v>15.8</v>
      </c>
      <c r="C895" s="38">
        <f t="shared" si="104"/>
        <v>1.9999999999987139</v>
      </c>
      <c r="D895">
        <f t="shared" si="105"/>
        <v>242.20610000000002</v>
      </c>
      <c r="E895">
        <f t="shared" si="110"/>
        <v>600</v>
      </c>
      <c r="F895">
        <f t="shared" si="106"/>
        <v>40.367683333333339</v>
      </c>
      <c r="G895">
        <f t="shared" si="107"/>
        <v>134.94262965630759</v>
      </c>
      <c r="H895">
        <f t="shared" si="108"/>
        <v>162.5814815136236</v>
      </c>
      <c r="I895">
        <f t="shared" si="109"/>
        <v>9.0323045285288367E-2</v>
      </c>
      <c r="J895">
        <f t="shared" si="111"/>
        <v>59.035262657999411</v>
      </c>
    </row>
    <row r="896" spans="1:10" x14ac:dyDescent="0.15">
      <c r="A896" s="43">
        <v>0.3291203703703704</v>
      </c>
      <c r="B896" s="44">
        <v>15.87</v>
      </c>
      <c r="C896" s="38">
        <f t="shared" si="104"/>
        <v>2.0000000000035101</v>
      </c>
      <c r="D896">
        <f t="shared" si="105"/>
        <v>244.44838724999997</v>
      </c>
      <c r="E896">
        <f t="shared" si="110"/>
        <v>600</v>
      </c>
      <c r="F896">
        <f t="shared" si="106"/>
        <v>40.741397874999997</v>
      </c>
      <c r="G896">
        <f t="shared" si="107"/>
        <v>134.87240168746754</v>
      </c>
      <c r="H896">
        <f t="shared" si="108"/>
        <v>162.49686950297294</v>
      </c>
      <c r="I896">
        <f t="shared" si="109"/>
        <v>9.0276038612921175E-2</v>
      </c>
      <c r="J896">
        <f t="shared" si="111"/>
        <v>59.125538696612331</v>
      </c>
    </row>
    <row r="897" spans="1:10" x14ac:dyDescent="0.15">
      <c r="A897" s="43">
        <v>0.32915509259259262</v>
      </c>
      <c r="B897" s="44">
        <v>15.95</v>
      </c>
      <c r="C897" s="38">
        <f t="shared" si="104"/>
        <v>3.000000000000469</v>
      </c>
      <c r="D897">
        <f t="shared" si="105"/>
        <v>247.02363124999994</v>
      </c>
      <c r="E897">
        <f t="shared" si="110"/>
        <v>600</v>
      </c>
      <c r="F897">
        <f t="shared" si="106"/>
        <v>41.17060520833332</v>
      </c>
      <c r="G897">
        <f t="shared" si="107"/>
        <v>134.79300441046391</v>
      </c>
      <c r="H897">
        <f t="shared" si="108"/>
        <v>162.40121013308905</v>
      </c>
      <c r="I897">
        <f t="shared" si="109"/>
        <v>0.13533434177759537</v>
      </c>
      <c r="J897">
        <f t="shared" si="111"/>
        <v>59.260873038389924</v>
      </c>
    </row>
    <row r="898" spans="1:10" x14ac:dyDescent="0.15">
      <c r="A898" s="43">
        <v>0.3291782407407407</v>
      </c>
      <c r="B898" s="44">
        <v>15.97</v>
      </c>
      <c r="C898" s="38">
        <f t="shared" si="104"/>
        <v>1.9999999999939178</v>
      </c>
      <c r="D898">
        <f t="shared" si="105"/>
        <v>247.66954725000002</v>
      </c>
      <c r="E898">
        <f t="shared" si="110"/>
        <v>600</v>
      </c>
      <c r="F898">
        <f t="shared" si="106"/>
        <v>41.278257875000001</v>
      </c>
      <c r="G898">
        <f t="shared" si="107"/>
        <v>134.77330130343893</v>
      </c>
      <c r="H898">
        <f t="shared" si="108"/>
        <v>162.37747144992642</v>
      </c>
      <c r="I898">
        <f t="shared" si="109"/>
        <v>9.0209706360795894E-2</v>
      </c>
      <c r="J898">
        <f t="shared" si="111"/>
        <v>59.35108274475072</v>
      </c>
    </row>
    <row r="899" spans="1:10" x14ac:dyDescent="0.15">
      <c r="A899" s="43">
        <v>0.32920138888888889</v>
      </c>
      <c r="B899" s="44">
        <v>15.97</v>
      </c>
      <c r="C899" s="38">
        <f t="shared" si="104"/>
        <v>2.0000000000035101</v>
      </c>
      <c r="D899">
        <f t="shared" si="105"/>
        <v>247.66954725000002</v>
      </c>
      <c r="E899">
        <f t="shared" si="110"/>
        <v>600</v>
      </c>
      <c r="F899">
        <f t="shared" si="106"/>
        <v>41.278257875000001</v>
      </c>
      <c r="G899">
        <f t="shared" si="107"/>
        <v>134.77330130343893</v>
      </c>
      <c r="H899">
        <f t="shared" si="108"/>
        <v>162.37747144992642</v>
      </c>
      <c r="I899">
        <f t="shared" si="109"/>
        <v>9.0209706361228562E-2</v>
      </c>
      <c r="J899">
        <f t="shared" si="111"/>
        <v>59.441292451111948</v>
      </c>
    </row>
    <row r="900" spans="1:10" x14ac:dyDescent="0.15">
      <c r="A900" s="43">
        <v>0.32922453703703702</v>
      </c>
      <c r="B900" s="44">
        <v>15.9</v>
      </c>
      <c r="C900" s="38">
        <f t="shared" ref="C900:C963" si="112">(A900-A899)*3600*24</f>
        <v>1.9999999999987139</v>
      </c>
      <c r="D900">
        <f t="shared" ref="D900:D963" si="113">1.0525*B900^2-1.3*B900</f>
        <v>245.41252499999996</v>
      </c>
      <c r="E900">
        <f t="shared" si="110"/>
        <v>600</v>
      </c>
      <c r="F900">
        <f t="shared" ref="F900:F963" si="114">D900/E900*100</f>
        <v>40.902087499999993</v>
      </c>
      <c r="G900">
        <f t="shared" ref="G900:G963" si="115">IF(F900&gt;5,(60.88*(F900/100)^2-80.699*(F900/100)+247.56)*E900/1000,0)</f>
        <v>134.84251877193867</v>
      </c>
      <c r="H900">
        <f t="shared" ref="H900:H963" si="116">G900/0.83</f>
        <v>162.46086599028757</v>
      </c>
      <c r="I900">
        <f t="shared" ref="I900:I963" si="117">H900*C900/3600</f>
        <v>9.0256036661212832E-2</v>
      </c>
      <c r="J900">
        <f t="shared" si="111"/>
        <v>59.531548487773158</v>
      </c>
    </row>
    <row r="901" spans="1:10" x14ac:dyDescent="0.15">
      <c r="A901" s="43">
        <v>0.32924768518518516</v>
      </c>
      <c r="B901" s="44">
        <v>15.89</v>
      </c>
      <c r="C901" s="38">
        <f t="shared" si="112"/>
        <v>1.9999999999987139</v>
      </c>
      <c r="D901">
        <f t="shared" si="113"/>
        <v>245.09093525</v>
      </c>
      <c r="E901">
        <f t="shared" ref="E901:E964" si="118">E900</f>
        <v>600</v>
      </c>
      <c r="F901">
        <f t="shared" si="114"/>
        <v>40.848489208333334</v>
      </c>
      <c r="G901">
        <f t="shared" si="115"/>
        <v>134.8524653013601</v>
      </c>
      <c r="H901">
        <f t="shared" si="116"/>
        <v>162.47284976067482</v>
      </c>
      <c r="I901">
        <f t="shared" si="117"/>
        <v>9.0262694311427971E-2</v>
      </c>
      <c r="J901">
        <f t="shared" si="111"/>
        <v>59.621811182084585</v>
      </c>
    </row>
    <row r="902" spans="1:10" x14ac:dyDescent="0.15">
      <c r="A902" s="43">
        <v>0.32927083333333335</v>
      </c>
      <c r="B902" s="44">
        <v>15.86</v>
      </c>
      <c r="C902" s="38">
        <f t="shared" si="112"/>
        <v>2.0000000000035101</v>
      </c>
      <c r="D902">
        <f t="shared" si="113"/>
        <v>244.12742900000001</v>
      </c>
      <c r="E902">
        <f t="shared" si="118"/>
        <v>600</v>
      </c>
      <c r="F902">
        <f t="shared" si="114"/>
        <v>40.687904833333334</v>
      </c>
      <c r="G902">
        <f t="shared" si="115"/>
        <v>134.88239146180953</v>
      </c>
      <c r="H902">
        <f t="shared" si="116"/>
        <v>162.50890537567415</v>
      </c>
      <c r="I902">
        <f t="shared" si="117"/>
        <v>9.0282725208866307E-2</v>
      </c>
      <c r="J902">
        <f t="shared" ref="J902:J965" si="119">J901+I902</f>
        <v>59.71209390729345</v>
      </c>
    </row>
    <row r="903" spans="1:10" x14ac:dyDescent="0.15">
      <c r="A903" s="43">
        <v>0.32929398148148148</v>
      </c>
      <c r="B903" s="44">
        <v>15.85</v>
      </c>
      <c r="C903" s="38">
        <f t="shared" si="112"/>
        <v>1.9999999999987139</v>
      </c>
      <c r="D903">
        <f t="shared" si="113"/>
        <v>243.80668125000003</v>
      </c>
      <c r="E903">
        <f t="shared" si="118"/>
        <v>600</v>
      </c>
      <c r="F903">
        <f t="shared" si="114"/>
        <v>40.634446875000002</v>
      </c>
      <c r="G903">
        <f t="shared" si="115"/>
        <v>134.89239556882598</v>
      </c>
      <c r="H903">
        <f t="shared" si="116"/>
        <v>162.5209585166578</v>
      </c>
      <c r="I903">
        <f t="shared" si="117"/>
        <v>9.0289421398085157E-2</v>
      </c>
      <c r="J903">
        <f t="shared" si="119"/>
        <v>59.802383328691533</v>
      </c>
    </row>
    <row r="904" spans="1:10" x14ac:dyDescent="0.15">
      <c r="A904" s="43">
        <v>0.32931712962962961</v>
      </c>
      <c r="B904" s="44">
        <v>15.89</v>
      </c>
      <c r="C904" s="38">
        <f t="shared" si="112"/>
        <v>1.9999999999987139</v>
      </c>
      <c r="D904">
        <f t="shared" si="113"/>
        <v>245.09093525</v>
      </c>
      <c r="E904">
        <f t="shared" si="118"/>
        <v>600</v>
      </c>
      <c r="F904">
        <f t="shared" si="114"/>
        <v>40.848489208333334</v>
      </c>
      <c r="G904">
        <f t="shared" si="115"/>
        <v>134.8524653013601</v>
      </c>
      <c r="H904">
        <f t="shared" si="116"/>
        <v>162.47284976067482</v>
      </c>
      <c r="I904">
        <f t="shared" si="117"/>
        <v>9.0262694311427971E-2</v>
      </c>
      <c r="J904">
        <f t="shared" si="119"/>
        <v>59.89264602300296</v>
      </c>
    </row>
    <row r="905" spans="1:10" x14ac:dyDescent="0.15">
      <c r="A905" s="43">
        <v>0.3293402777777778</v>
      </c>
      <c r="B905" s="44">
        <v>15.9</v>
      </c>
      <c r="C905" s="38">
        <f t="shared" si="112"/>
        <v>2.0000000000035101</v>
      </c>
      <c r="D905">
        <f t="shared" si="113"/>
        <v>245.41252499999996</v>
      </c>
      <c r="E905">
        <f t="shared" si="118"/>
        <v>600</v>
      </c>
      <c r="F905">
        <f t="shared" si="114"/>
        <v>40.902087499999993</v>
      </c>
      <c r="G905">
        <f t="shared" si="115"/>
        <v>134.84251877193867</v>
      </c>
      <c r="H905">
        <f t="shared" si="116"/>
        <v>162.46086599028757</v>
      </c>
      <c r="I905">
        <f t="shared" si="117"/>
        <v>9.0256036661429284E-2</v>
      </c>
      <c r="J905">
        <f t="shared" si="119"/>
        <v>59.98290205966439</v>
      </c>
    </row>
    <row r="906" spans="1:10" x14ac:dyDescent="0.15">
      <c r="A906" s="43">
        <v>0.32936342592592593</v>
      </c>
      <c r="B906" s="44">
        <v>15.93</v>
      </c>
      <c r="C906" s="38">
        <f t="shared" si="112"/>
        <v>1.9999999999987139</v>
      </c>
      <c r="D906">
        <f t="shared" si="113"/>
        <v>246.37855724999997</v>
      </c>
      <c r="E906">
        <f t="shared" si="118"/>
        <v>600</v>
      </c>
      <c r="F906">
        <f t="shared" si="114"/>
        <v>41.063092874999995</v>
      </c>
      <c r="G906">
        <f t="shared" si="115"/>
        <v>134.81276633283451</v>
      </c>
      <c r="H906">
        <f t="shared" si="116"/>
        <v>162.42501967811387</v>
      </c>
      <c r="I906">
        <f t="shared" si="117"/>
        <v>9.0236122043338571E-2</v>
      </c>
      <c r="J906">
        <f t="shared" si="119"/>
        <v>60.073138181707726</v>
      </c>
    </row>
    <row r="907" spans="1:10" x14ac:dyDescent="0.15">
      <c r="A907" s="43">
        <v>0.32938657407407407</v>
      </c>
      <c r="B907" s="44">
        <v>15.98</v>
      </c>
      <c r="C907" s="38">
        <f t="shared" si="112"/>
        <v>1.9999999999987139</v>
      </c>
      <c r="D907">
        <f t="shared" si="113"/>
        <v>247.99282100000005</v>
      </c>
      <c r="E907">
        <f t="shared" si="118"/>
        <v>600</v>
      </c>
      <c r="F907">
        <f t="shared" si="114"/>
        <v>41.332136833333344</v>
      </c>
      <c r="G907">
        <f t="shared" si="115"/>
        <v>134.76347190913387</v>
      </c>
      <c r="H907">
        <f t="shared" si="116"/>
        <v>162.36562880618538</v>
      </c>
      <c r="I907">
        <f t="shared" si="117"/>
        <v>9.0203127114489426E-2</v>
      </c>
      <c r="J907">
        <f t="shared" si="119"/>
        <v>60.163341308822218</v>
      </c>
    </row>
    <row r="908" spans="1:10" x14ac:dyDescent="0.15">
      <c r="A908" s="43">
        <v>0.32940972222222226</v>
      </c>
      <c r="B908" s="44">
        <v>16.010000000000002</v>
      </c>
      <c r="C908" s="38">
        <f t="shared" si="112"/>
        <v>2.0000000000035101</v>
      </c>
      <c r="D908">
        <f t="shared" si="113"/>
        <v>248.96390525000004</v>
      </c>
      <c r="E908">
        <f t="shared" si="118"/>
        <v>600</v>
      </c>
      <c r="F908">
        <f t="shared" si="114"/>
        <v>41.493984208333337</v>
      </c>
      <c r="G908">
        <f t="shared" si="115"/>
        <v>134.73407286026875</v>
      </c>
      <c r="H908">
        <f t="shared" si="116"/>
        <v>162.33020826538404</v>
      </c>
      <c r="I908">
        <f t="shared" si="117"/>
        <v>9.0183449036482746E-2</v>
      </c>
      <c r="J908">
        <f t="shared" si="119"/>
        <v>60.253524757858699</v>
      </c>
    </row>
    <row r="909" spans="1:10" x14ac:dyDescent="0.15">
      <c r="A909" s="43">
        <v>0.32943287037037039</v>
      </c>
      <c r="B909" s="44">
        <v>15.8</v>
      </c>
      <c r="C909" s="38">
        <f t="shared" si="112"/>
        <v>1.9999999999987139</v>
      </c>
      <c r="D909">
        <f t="shared" si="113"/>
        <v>242.20610000000002</v>
      </c>
      <c r="E909">
        <f t="shared" si="118"/>
        <v>600</v>
      </c>
      <c r="F909">
        <f t="shared" si="114"/>
        <v>40.367683333333339</v>
      </c>
      <c r="G909">
        <f t="shared" si="115"/>
        <v>134.94262965630759</v>
      </c>
      <c r="H909">
        <f t="shared" si="116"/>
        <v>162.5814815136236</v>
      </c>
      <c r="I909">
        <f t="shared" si="117"/>
        <v>9.0323045285288367E-2</v>
      </c>
      <c r="J909">
        <f t="shared" si="119"/>
        <v>60.343847803143987</v>
      </c>
    </row>
    <row r="910" spans="1:10" x14ac:dyDescent="0.15">
      <c r="A910" s="43">
        <v>0.32945601851851852</v>
      </c>
      <c r="B910" s="44">
        <v>15.41</v>
      </c>
      <c r="C910" s="38">
        <f t="shared" si="112"/>
        <v>1.9999999999987139</v>
      </c>
      <c r="D910">
        <f t="shared" si="113"/>
        <v>229.90217524999997</v>
      </c>
      <c r="E910">
        <f t="shared" si="118"/>
        <v>600</v>
      </c>
      <c r="F910">
        <f t="shared" si="114"/>
        <v>38.317029208333331</v>
      </c>
      <c r="G910">
        <f t="shared" si="115"/>
        <v>135.34614605957265</v>
      </c>
      <c r="H910">
        <f t="shared" si="116"/>
        <v>163.0676458549068</v>
      </c>
      <c r="I910">
        <f t="shared" si="117"/>
        <v>9.0593136586001086E-2</v>
      </c>
      <c r="J910">
        <f t="shared" si="119"/>
        <v>60.434440939729988</v>
      </c>
    </row>
    <row r="911" spans="1:10" x14ac:dyDescent="0.15">
      <c r="A911" s="43">
        <v>0.32947916666666666</v>
      </c>
      <c r="B911" s="44">
        <v>15.72</v>
      </c>
      <c r="C911" s="38">
        <f t="shared" si="112"/>
        <v>1.9999999999987139</v>
      </c>
      <c r="D911">
        <f t="shared" si="113"/>
        <v>239.65611600000003</v>
      </c>
      <c r="E911">
        <f t="shared" si="118"/>
        <v>600</v>
      </c>
      <c r="F911">
        <f t="shared" si="114"/>
        <v>39.942686000000002</v>
      </c>
      <c r="G911">
        <f t="shared" si="115"/>
        <v>135.02373456764298</v>
      </c>
      <c r="H911">
        <f t="shared" si="116"/>
        <v>162.67919827426866</v>
      </c>
      <c r="I911">
        <f t="shared" si="117"/>
        <v>9.0377332374535574E-2</v>
      </c>
      <c r="J911">
        <f t="shared" si="119"/>
        <v>60.524818272104525</v>
      </c>
    </row>
    <row r="912" spans="1:10" x14ac:dyDescent="0.15">
      <c r="A912" s="43">
        <v>0.32950231481481479</v>
      </c>
      <c r="B912" s="44">
        <v>15.72</v>
      </c>
      <c r="C912" s="38">
        <f t="shared" si="112"/>
        <v>1.9999999999987139</v>
      </c>
      <c r="D912">
        <f t="shared" si="113"/>
        <v>239.65611600000003</v>
      </c>
      <c r="E912">
        <f t="shared" si="118"/>
        <v>600</v>
      </c>
      <c r="F912">
        <f t="shared" si="114"/>
        <v>39.942686000000002</v>
      </c>
      <c r="G912">
        <f t="shared" si="115"/>
        <v>135.02373456764298</v>
      </c>
      <c r="H912">
        <f t="shared" si="116"/>
        <v>162.67919827426866</v>
      </c>
      <c r="I912">
        <f t="shared" si="117"/>
        <v>9.0377332374535574E-2</v>
      </c>
      <c r="J912">
        <f t="shared" si="119"/>
        <v>60.615195604479062</v>
      </c>
    </row>
    <row r="913" spans="1:10" x14ac:dyDescent="0.15">
      <c r="A913" s="43">
        <v>0.32952546296296298</v>
      </c>
      <c r="B913" s="44">
        <v>16.059999999999999</v>
      </c>
      <c r="C913" s="38">
        <f t="shared" si="112"/>
        <v>2.0000000000035101</v>
      </c>
      <c r="D913">
        <f t="shared" si="113"/>
        <v>250.58658899999995</v>
      </c>
      <c r="E913">
        <f t="shared" si="118"/>
        <v>600</v>
      </c>
      <c r="F913">
        <f t="shared" si="114"/>
        <v>41.764431499999993</v>
      </c>
      <c r="G913">
        <f t="shared" si="115"/>
        <v>134.68537404954827</v>
      </c>
      <c r="H913">
        <f t="shared" si="116"/>
        <v>162.27153499945575</v>
      </c>
      <c r="I913">
        <f t="shared" si="117"/>
        <v>9.0150852777633628E-2</v>
      </c>
      <c r="J913">
        <f t="shared" si="119"/>
        <v>60.705346457256695</v>
      </c>
    </row>
    <row r="914" spans="1:10" x14ac:dyDescent="0.15">
      <c r="A914" s="43">
        <v>0.32954861111111111</v>
      </c>
      <c r="B914" s="44">
        <v>16.079999999999998</v>
      </c>
      <c r="C914" s="38">
        <f t="shared" si="112"/>
        <v>1.9999999999987139</v>
      </c>
      <c r="D914">
        <f t="shared" si="113"/>
        <v>251.23713599999991</v>
      </c>
      <c r="E914">
        <f t="shared" si="118"/>
        <v>600</v>
      </c>
      <c r="F914">
        <f t="shared" si="114"/>
        <v>41.872855999999985</v>
      </c>
      <c r="G914">
        <f t="shared" si="115"/>
        <v>134.66600035695893</v>
      </c>
      <c r="H914">
        <f t="shared" si="116"/>
        <v>162.24819320115535</v>
      </c>
      <c r="I914">
        <f t="shared" si="117"/>
        <v>9.0137885111695001E-2</v>
      </c>
      <c r="J914">
        <f t="shared" si="119"/>
        <v>60.79548434236839</v>
      </c>
    </row>
    <row r="915" spans="1:10" x14ac:dyDescent="0.15">
      <c r="A915" s="43">
        <v>0.32957175925925924</v>
      </c>
      <c r="B915" s="44">
        <v>16.13</v>
      </c>
      <c r="C915" s="38">
        <f t="shared" si="112"/>
        <v>1.9999999999987139</v>
      </c>
      <c r="D915">
        <f t="shared" si="113"/>
        <v>252.86718724999997</v>
      </c>
      <c r="E915">
        <f t="shared" si="118"/>
        <v>600</v>
      </c>
      <c r="F915">
        <f t="shared" si="114"/>
        <v>42.144531208333333</v>
      </c>
      <c r="G915">
        <f t="shared" si="115"/>
        <v>134.61783362265359</v>
      </c>
      <c r="H915">
        <f t="shared" si="116"/>
        <v>162.1901609911489</v>
      </c>
      <c r="I915">
        <f t="shared" si="117"/>
        <v>9.010564499502477E-2</v>
      </c>
      <c r="J915">
        <f t="shared" si="119"/>
        <v>60.885589987363417</v>
      </c>
    </row>
    <row r="916" spans="1:10" x14ac:dyDescent="0.15">
      <c r="A916" s="43">
        <v>0.32959490740740743</v>
      </c>
      <c r="B916" s="44">
        <v>16.12</v>
      </c>
      <c r="C916" s="38">
        <f t="shared" si="112"/>
        <v>2.0000000000035101</v>
      </c>
      <c r="D916">
        <f t="shared" si="113"/>
        <v>252.54075600000004</v>
      </c>
      <c r="E916">
        <f t="shared" si="118"/>
        <v>600</v>
      </c>
      <c r="F916">
        <f t="shared" si="114"/>
        <v>42.090126000000005</v>
      </c>
      <c r="G916">
        <f t="shared" si="115"/>
        <v>134.62743623137467</v>
      </c>
      <c r="H916">
        <f t="shared" si="116"/>
        <v>162.2017303992466</v>
      </c>
      <c r="I916">
        <f t="shared" si="117"/>
        <v>9.0112072444184038E-2</v>
      </c>
      <c r="J916">
        <f t="shared" si="119"/>
        <v>60.975702059807602</v>
      </c>
    </row>
    <row r="917" spans="1:10" x14ac:dyDescent="0.15">
      <c r="A917" s="43">
        <v>0.32961805555555557</v>
      </c>
      <c r="B917" s="44">
        <v>16.04</v>
      </c>
      <c r="C917" s="38">
        <f t="shared" si="112"/>
        <v>1.9999999999987139</v>
      </c>
      <c r="D917">
        <f t="shared" si="113"/>
        <v>249.93688399999994</v>
      </c>
      <c r="E917">
        <f t="shared" si="118"/>
        <v>600</v>
      </c>
      <c r="F917">
        <f t="shared" si="114"/>
        <v>41.656147333333323</v>
      </c>
      <c r="G917">
        <f t="shared" si="115"/>
        <v>134.7048083838896</v>
      </c>
      <c r="H917">
        <f t="shared" si="116"/>
        <v>162.29494986010795</v>
      </c>
      <c r="I917">
        <f t="shared" si="117"/>
        <v>9.0163861033335319E-2</v>
      </c>
      <c r="J917">
        <f t="shared" si="119"/>
        <v>61.065865920840935</v>
      </c>
    </row>
    <row r="918" spans="1:10" x14ac:dyDescent="0.15">
      <c r="A918" s="43">
        <v>0.3296412037037037</v>
      </c>
      <c r="B918" s="44">
        <v>15.97</v>
      </c>
      <c r="C918" s="38">
        <f t="shared" si="112"/>
        <v>1.9999999999987139</v>
      </c>
      <c r="D918">
        <f t="shared" si="113"/>
        <v>247.66954725000002</v>
      </c>
      <c r="E918">
        <f t="shared" si="118"/>
        <v>600</v>
      </c>
      <c r="F918">
        <f t="shared" si="114"/>
        <v>41.278257875000001</v>
      </c>
      <c r="G918">
        <f t="shared" si="115"/>
        <v>134.77330130343893</v>
      </c>
      <c r="H918">
        <f t="shared" si="116"/>
        <v>162.37747144992642</v>
      </c>
      <c r="I918">
        <f t="shared" si="117"/>
        <v>9.0209706361012221E-2</v>
      </c>
      <c r="J918">
        <f t="shared" si="119"/>
        <v>61.15607562720195</v>
      </c>
    </row>
    <row r="919" spans="1:10" x14ac:dyDescent="0.15">
      <c r="A919" s="43">
        <v>0.32966435185185183</v>
      </c>
      <c r="B919" s="44">
        <v>15.96</v>
      </c>
      <c r="C919" s="38">
        <f t="shared" si="112"/>
        <v>1.9999999999987139</v>
      </c>
      <c r="D919">
        <f t="shared" si="113"/>
        <v>247.34648400000003</v>
      </c>
      <c r="E919">
        <f t="shared" si="118"/>
        <v>600</v>
      </c>
      <c r="F919">
        <f t="shared" si="114"/>
        <v>41.224414000000003</v>
      </c>
      <c r="G919">
        <f t="shared" si="115"/>
        <v>134.7831454843494</v>
      </c>
      <c r="H919">
        <f t="shared" si="116"/>
        <v>162.3893319088547</v>
      </c>
      <c r="I919">
        <f t="shared" si="117"/>
        <v>9.0216295504861266E-2</v>
      </c>
      <c r="J919">
        <f t="shared" si="119"/>
        <v>61.24629192270681</v>
      </c>
    </row>
    <row r="920" spans="1:10" x14ac:dyDescent="0.15">
      <c r="A920" s="43">
        <v>0.32968749999999997</v>
      </c>
      <c r="B920" s="44">
        <v>16.14</v>
      </c>
      <c r="C920" s="38">
        <f t="shared" si="112"/>
        <v>1.9999999999987139</v>
      </c>
      <c r="D920">
        <f t="shared" si="113"/>
        <v>253.19382900000002</v>
      </c>
      <c r="E920">
        <f t="shared" si="118"/>
        <v>600</v>
      </c>
      <c r="F920">
        <f t="shared" si="114"/>
        <v>42.198971500000006</v>
      </c>
      <c r="G920">
        <f t="shared" si="115"/>
        <v>134.60824646662786</v>
      </c>
      <c r="H920">
        <f t="shared" si="116"/>
        <v>162.17861020075648</v>
      </c>
      <c r="I920">
        <f t="shared" si="117"/>
        <v>9.0099227889251218E-2</v>
      </c>
      <c r="J920">
        <f t="shared" si="119"/>
        <v>61.336391150596064</v>
      </c>
    </row>
    <row r="921" spans="1:10" x14ac:dyDescent="0.15">
      <c r="A921" s="43">
        <v>0.32971064814814816</v>
      </c>
      <c r="B921" s="44">
        <v>16.04</v>
      </c>
      <c r="C921" s="38">
        <f t="shared" si="112"/>
        <v>2.0000000000035101</v>
      </c>
      <c r="D921">
        <f t="shared" si="113"/>
        <v>249.93688399999994</v>
      </c>
      <c r="E921">
        <f t="shared" si="118"/>
        <v>600</v>
      </c>
      <c r="F921">
        <f t="shared" si="114"/>
        <v>41.656147333333323</v>
      </c>
      <c r="G921">
        <f t="shared" si="115"/>
        <v>134.7048083838896</v>
      </c>
      <c r="H921">
        <f t="shared" si="116"/>
        <v>162.29494986010795</v>
      </c>
      <c r="I921">
        <f t="shared" si="117"/>
        <v>9.0163861033551548E-2</v>
      </c>
      <c r="J921">
        <f t="shared" si="119"/>
        <v>61.426555011629617</v>
      </c>
    </row>
    <row r="922" spans="1:10" x14ac:dyDescent="0.15">
      <c r="A922" s="43">
        <v>0.32973379629629629</v>
      </c>
      <c r="B922" s="44">
        <v>15.99</v>
      </c>
      <c r="C922" s="38">
        <f t="shared" si="112"/>
        <v>1.9999999999987139</v>
      </c>
      <c r="D922">
        <f t="shared" si="113"/>
        <v>248.31630525</v>
      </c>
      <c r="E922">
        <f t="shared" si="118"/>
        <v>600</v>
      </c>
      <c r="F922">
        <f t="shared" si="114"/>
        <v>41.386050875000002</v>
      </c>
      <c r="G922">
        <f t="shared" si="115"/>
        <v>134.75365734286245</v>
      </c>
      <c r="H922">
        <f t="shared" si="116"/>
        <v>162.35380402754512</v>
      </c>
      <c r="I922">
        <f t="shared" si="117"/>
        <v>9.019655779302263E-2</v>
      </c>
      <c r="J922">
        <f t="shared" si="119"/>
        <v>61.516751569422638</v>
      </c>
    </row>
    <row r="923" spans="1:10" x14ac:dyDescent="0.15">
      <c r="A923" s="43">
        <v>0.32975694444444442</v>
      </c>
      <c r="B923" s="44">
        <v>16.02</v>
      </c>
      <c r="C923" s="38">
        <f t="shared" si="112"/>
        <v>1.9999999999987139</v>
      </c>
      <c r="D923">
        <f t="shared" si="113"/>
        <v>249.28802099999999</v>
      </c>
      <c r="E923">
        <f t="shared" si="118"/>
        <v>600</v>
      </c>
      <c r="F923">
        <f t="shared" si="114"/>
        <v>41.5480035</v>
      </c>
      <c r="G923">
        <f t="shared" si="115"/>
        <v>134.72430302693797</v>
      </c>
      <c r="H923">
        <f t="shared" si="116"/>
        <v>162.31843738185299</v>
      </c>
      <c r="I923">
        <f t="shared" si="117"/>
        <v>9.0176909656527013E-2</v>
      </c>
      <c r="J923">
        <f t="shared" si="119"/>
        <v>61.606928479079166</v>
      </c>
    </row>
    <row r="924" spans="1:10" x14ac:dyDescent="0.15">
      <c r="A924" s="43">
        <v>0.32978009259259261</v>
      </c>
      <c r="B924" s="44">
        <v>15.99</v>
      </c>
      <c r="C924" s="38">
        <f t="shared" si="112"/>
        <v>2.0000000000035101</v>
      </c>
      <c r="D924">
        <f t="shared" si="113"/>
        <v>248.31630525</v>
      </c>
      <c r="E924">
        <f t="shared" si="118"/>
        <v>600</v>
      </c>
      <c r="F924">
        <f t="shared" si="114"/>
        <v>41.386050875000002</v>
      </c>
      <c r="G924">
        <f t="shared" si="115"/>
        <v>134.75365734286245</v>
      </c>
      <c r="H924">
        <f t="shared" si="116"/>
        <v>162.35380402754512</v>
      </c>
      <c r="I924">
        <f t="shared" si="117"/>
        <v>9.0196557793238916E-2</v>
      </c>
      <c r="J924">
        <f t="shared" si="119"/>
        <v>61.697125036872407</v>
      </c>
    </row>
    <row r="925" spans="1:10" x14ac:dyDescent="0.15">
      <c r="A925" s="43">
        <v>0.32980324074074074</v>
      </c>
      <c r="B925" s="44">
        <v>15.96</v>
      </c>
      <c r="C925" s="38">
        <f t="shared" si="112"/>
        <v>1.9999999999987139</v>
      </c>
      <c r="D925">
        <f t="shared" si="113"/>
        <v>247.34648400000003</v>
      </c>
      <c r="E925">
        <f t="shared" si="118"/>
        <v>600</v>
      </c>
      <c r="F925">
        <f t="shared" si="114"/>
        <v>41.224414000000003</v>
      </c>
      <c r="G925">
        <f t="shared" si="115"/>
        <v>134.7831454843494</v>
      </c>
      <c r="H925">
        <f t="shared" si="116"/>
        <v>162.3893319088547</v>
      </c>
      <c r="I925">
        <f t="shared" si="117"/>
        <v>9.0216295504861266E-2</v>
      </c>
      <c r="J925">
        <f t="shared" si="119"/>
        <v>61.787341332377267</v>
      </c>
    </row>
    <row r="926" spans="1:10" x14ac:dyDescent="0.15">
      <c r="A926" s="43">
        <v>0.32982638888888888</v>
      </c>
      <c r="B926" s="44">
        <v>15.96</v>
      </c>
      <c r="C926" s="38">
        <f t="shared" si="112"/>
        <v>1.9999999999987139</v>
      </c>
      <c r="D926">
        <f t="shared" si="113"/>
        <v>247.34648400000003</v>
      </c>
      <c r="E926">
        <f t="shared" si="118"/>
        <v>600</v>
      </c>
      <c r="F926">
        <f t="shared" si="114"/>
        <v>41.224414000000003</v>
      </c>
      <c r="G926">
        <f t="shared" si="115"/>
        <v>134.7831454843494</v>
      </c>
      <c r="H926">
        <f t="shared" si="116"/>
        <v>162.3893319088547</v>
      </c>
      <c r="I926">
        <f t="shared" si="117"/>
        <v>9.0216295504861266E-2</v>
      </c>
      <c r="J926">
        <f t="shared" si="119"/>
        <v>61.877557627882126</v>
      </c>
    </row>
    <row r="927" spans="1:10" x14ac:dyDescent="0.15">
      <c r="A927" s="43">
        <v>0.32984953703703707</v>
      </c>
      <c r="B927" s="44">
        <v>15.9</v>
      </c>
      <c r="C927" s="38">
        <f t="shared" si="112"/>
        <v>2.0000000000035101</v>
      </c>
      <c r="D927">
        <f t="shared" si="113"/>
        <v>245.41252499999996</v>
      </c>
      <c r="E927">
        <f t="shared" si="118"/>
        <v>600</v>
      </c>
      <c r="F927">
        <f t="shared" si="114"/>
        <v>40.902087499999993</v>
      </c>
      <c r="G927">
        <f t="shared" si="115"/>
        <v>134.84251877193867</v>
      </c>
      <c r="H927">
        <f t="shared" si="116"/>
        <v>162.46086599028757</v>
      </c>
      <c r="I927">
        <f t="shared" si="117"/>
        <v>9.0256036661429284E-2</v>
      </c>
      <c r="J927">
        <f t="shared" si="119"/>
        <v>61.967813664543556</v>
      </c>
    </row>
    <row r="928" spans="1:10" x14ac:dyDescent="0.15">
      <c r="A928" s="43">
        <v>0.3298726851851852</v>
      </c>
      <c r="B928" s="44">
        <v>16.12</v>
      </c>
      <c r="C928" s="38">
        <f t="shared" si="112"/>
        <v>1.9999999999987139</v>
      </c>
      <c r="D928">
        <f t="shared" si="113"/>
        <v>252.54075600000004</v>
      </c>
      <c r="E928">
        <f t="shared" si="118"/>
        <v>600</v>
      </c>
      <c r="F928">
        <f t="shared" si="114"/>
        <v>42.090126000000005</v>
      </c>
      <c r="G928">
        <f t="shared" si="115"/>
        <v>134.62743623137467</v>
      </c>
      <c r="H928">
        <f t="shared" si="116"/>
        <v>162.2017303992466</v>
      </c>
      <c r="I928">
        <f t="shared" si="117"/>
        <v>9.0112072443967933E-2</v>
      </c>
      <c r="J928">
        <f t="shared" si="119"/>
        <v>62.057925736987521</v>
      </c>
    </row>
    <row r="929" spans="1:10" x14ac:dyDescent="0.15">
      <c r="A929" s="43">
        <v>0.32989583333333333</v>
      </c>
      <c r="B929" s="44">
        <v>16.149999999999999</v>
      </c>
      <c r="C929" s="38">
        <f t="shared" si="112"/>
        <v>1.9999999999987139</v>
      </c>
      <c r="D929">
        <f t="shared" si="113"/>
        <v>253.52068124999994</v>
      </c>
      <c r="E929">
        <f t="shared" si="118"/>
        <v>600</v>
      </c>
      <c r="F929">
        <f t="shared" si="114"/>
        <v>42.253446874999987</v>
      </c>
      <c r="G929">
        <f t="shared" si="115"/>
        <v>134.59867480515746</v>
      </c>
      <c r="H929">
        <f t="shared" si="116"/>
        <v>162.16707807850298</v>
      </c>
      <c r="I929">
        <f t="shared" si="117"/>
        <v>9.009282115466595E-2</v>
      </c>
      <c r="J929">
        <f t="shared" si="119"/>
        <v>62.148018558142184</v>
      </c>
    </row>
    <row r="930" spans="1:10" x14ac:dyDescent="0.15">
      <c r="A930" s="43">
        <v>0.32991898148148152</v>
      </c>
      <c r="B930" s="44">
        <v>16.329999999999998</v>
      </c>
      <c r="C930" s="38">
        <f t="shared" si="112"/>
        <v>2.0000000000035101</v>
      </c>
      <c r="D930">
        <f t="shared" si="113"/>
        <v>259.44001724999998</v>
      </c>
      <c r="E930">
        <f t="shared" si="118"/>
        <v>600</v>
      </c>
      <c r="F930">
        <f t="shared" si="114"/>
        <v>43.240002875000002</v>
      </c>
      <c r="G930">
        <f t="shared" si="115"/>
        <v>134.42908234941797</v>
      </c>
      <c r="H930">
        <f t="shared" si="116"/>
        <v>161.96274981857587</v>
      </c>
      <c r="I930">
        <f t="shared" si="117"/>
        <v>8.997930545492229E-2</v>
      </c>
      <c r="J930">
        <f t="shared" si="119"/>
        <v>62.237997863597109</v>
      </c>
    </row>
    <row r="931" spans="1:10" x14ac:dyDescent="0.15">
      <c r="A931" s="43">
        <v>0.3299421296296296</v>
      </c>
      <c r="B931" s="44">
        <v>16.440000000000001</v>
      </c>
      <c r="C931" s="38">
        <f t="shared" si="112"/>
        <v>1.9999999999939178</v>
      </c>
      <c r="D931">
        <f t="shared" si="113"/>
        <v>263.09096400000004</v>
      </c>
      <c r="E931">
        <f t="shared" si="118"/>
        <v>600</v>
      </c>
      <c r="F931">
        <f t="shared" si="114"/>
        <v>43.848494000000002</v>
      </c>
      <c r="G931">
        <f t="shared" si="115"/>
        <v>134.32802588450531</v>
      </c>
      <c r="H931">
        <f t="shared" si="116"/>
        <v>161.84099504157268</v>
      </c>
      <c r="I931">
        <f t="shared" si="117"/>
        <v>8.991166391171139E-2</v>
      </c>
      <c r="J931">
        <f t="shared" si="119"/>
        <v>62.327909527508822</v>
      </c>
    </row>
    <row r="932" spans="1:10" x14ac:dyDescent="0.15">
      <c r="A932" s="43">
        <v>0.32997685185185183</v>
      </c>
      <c r="B932" s="44">
        <v>16.54</v>
      </c>
      <c r="C932" s="38">
        <f t="shared" si="112"/>
        <v>3.000000000000469</v>
      </c>
      <c r="D932">
        <f t="shared" si="113"/>
        <v>266.43210899999997</v>
      </c>
      <c r="E932">
        <f t="shared" si="118"/>
        <v>600</v>
      </c>
      <c r="F932">
        <f t="shared" si="114"/>
        <v>44.405351499999995</v>
      </c>
      <c r="G932">
        <f t="shared" si="115"/>
        <v>134.23791500719688</v>
      </c>
      <c r="H932">
        <f t="shared" si="116"/>
        <v>161.73242771951431</v>
      </c>
      <c r="I932">
        <f t="shared" si="117"/>
        <v>0.13477702309961631</v>
      </c>
      <c r="J932">
        <f t="shared" si="119"/>
        <v>62.462686550608439</v>
      </c>
    </row>
    <row r="933" spans="1:10" x14ac:dyDescent="0.15">
      <c r="A933" s="43">
        <v>0.33</v>
      </c>
      <c r="B933" s="44">
        <v>16.59</v>
      </c>
      <c r="C933" s="38">
        <f t="shared" si="112"/>
        <v>2.0000000000035101</v>
      </c>
      <c r="D933">
        <f t="shared" si="113"/>
        <v>268.11057524999995</v>
      </c>
      <c r="E933">
        <f t="shared" si="118"/>
        <v>600</v>
      </c>
      <c r="F933">
        <f t="shared" si="114"/>
        <v>44.685095874999995</v>
      </c>
      <c r="G933">
        <f t="shared" si="115"/>
        <v>134.19350155547815</v>
      </c>
      <c r="H933">
        <f t="shared" si="116"/>
        <v>161.67891753672066</v>
      </c>
      <c r="I933">
        <f t="shared" si="117"/>
        <v>8.9821620853891351E-2</v>
      </c>
      <c r="J933">
        <f t="shared" si="119"/>
        <v>62.552508171462328</v>
      </c>
    </row>
    <row r="934" spans="1:10" x14ac:dyDescent="0.15">
      <c r="A934" s="43">
        <v>0.33002314814814815</v>
      </c>
      <c r="B934" s="44">
        <v>16.329999999999998</v>
      </c>
      <c r="C934" s="38">
        <f t="shared" si="112"/>
        <v>1.9999999999987139</v>
      </c>
      <c r="D934">
        <f t="shared" si="113"/>
        <v>259.44001724999998</v>
      </c>
      <c r="E934">
        <f t="shared" si="118"/>
        <v>600</v>
      </c>
      <c r="F934">
        <f t="shared" si="114"/>
        <v>43.240002875000002</v>
      </c>
      <c r="G934">
        <f t="shared" si="115"/>
        <v>134.42908234941797</v>
      </c>
      <c r="H934">
        <f t="shared" si="116"/>
        <v>161.96274981857587</v>
      </c>
      <c r="I934">
        <f t="shared" si="117"/>
        <v>8.9979305454706518E-2</v>
      </c>
      <c r="J934">
        <f t="shared" si="119"/>
        <v>62.642487476917033</v>
      </c>
    </row>
    <row r="935" spans="1:10" x14ac:dyDescent="0.15">
      <c r="A935" s="43">
        <v>0.33004629629629628</v>
      </c>
      <c r="B935" s="44">
        <v>16.21</v>
      </c>
      <c r="C935" s="38">
        <f t="shared" si="112"/>
        <v>1.9999999999987139</v>
      </c>
      <c r="D935">
        <f t="shared" si="113"/>
        <v>255.48621525000001</v>
      </c>
      <c r="E935">
        <f t="shared" si="118"/>
        <v>600</v>
      </c>
      <c r="F935">
        <f t="shared" si="114"/>
        <v>42.581035874999998</v>
      </c>
      <c r="G935">
        <f t="shared" si="115"/>
        <v>134.5415725695519</v>
      </c>
      <c r="H935">
        <f t="shared" si="116"/>
        <v>162.0982802042794</v>
      </c>
      <c r="I935">
        <f t="shared" si="117"/>
        <v>9.0054600113430652E-2</v>
      </c>
      <c r="J935">
        <f t="shared" si="119"/>
        <v>62.732542077030466</v>
      </c>
    </row>
    <row r="936" spans="1:10" x14ac:dyDescent="0.15">
      <c r="A936" s="43">
        <v>0.33006944444444447</v>
      </c>
      <c r="B936" s="44">
        <v>15.73</v>
      </c>
      <c r="C936" s="38">
        <f t="shared" si="112"/>
        <v>2.0000000000035101</v>
      </c>
      <c r="D936">
        <f t="shared" si="113"/>
        <v>239.97412724999998</v>
      </c>
      <c r="E936">
        <f t="shared" si="118"/>
        <v>600</v>
      </c>
      <c r="F936">
        <f t="shared" si="114"/>
        <v>39.995687874999994</v>
      </c>
      <c r="G936">
        <f t="shared" si="115"/>
        <v>135.01354786655796</v>
      </c>
      <c r="H936">
        <f t="shared" si="116"/>
        <v>162.66692514043129</v>
      </c>
      <c r="I936">
        <f t="shared" si="117"/>
        <v>9.0370513967064886E-2</v>
      </c>
      <c r="J936">
        <f t="shared" si="119"/>
        <v>62.822912590997532</v>
      </c>
    </row>
    <row r="937" spans="1:10" x14ac:dyDescent="0.15">
      <c r="A937" s="43">
        <v>0.3300925925925926</v>
      </c>
      <c r="B937" s="44">
        <v>15.73</v>
      </c>
      <c r="C937" s="38">
        <f t="shared" si="112"/>
        <v>1.9999999999987139</v>
      </c>
      <c r="D937">
        <f t="shared" si="113"/>
        <v>239.97412724999998</v>
      </c>
      <c r="E937">
        <f t="shared" si="118"/>
        <v>600</v>
      </c>
      <c r="F937">
        <f t="shared" si="114"/>
        <v>39.995687874999994</v>
      </c>
      <c r="G937">
        <f t="shared" si="115"/>
        <v>135.01354786655796</v>
      </c>
      <c r="H937">
        <f t="shared" si="116"/>
        <v>162.66692514043129</v>
      </c>
      <c r="I937">
        <f t="shared" si="117"/>
        <v>9.0370513966848171E-2</v>
      </c>
      <c r="J937">
        <f t="shared" si="119"/>
        <v>62.913283104964378</v>
      </c>
    </row>
    <row r="938" spans="1:10" x14ac:dyDescent="0.15">
      <c r="A938" s="43">
        <v>0.33011574074074074</v>
      </c>
      <c r="B938" s="44">
        <v>15.74</v>
      </c>
      <c r="C938" s="38">
        <f t="shared" si="112"/>
        <v>1.9999999999987139</v>
      </c>
      <c r="D938">
        <f t="shared" si="113"/>
        <v>240.292349</v>
      </c>
      <c r="E938">
        <f t="shared" si="118"/>
        <v>600</v>
      </c>
      <c r="F938">
        <f t="shared" si="114"/>
        <v>40.048724833333331</v>
      </c>
      <c r="G938">
        <f t="shared" si="115"/>
        <v>135.00337496589177</v>
      </c>
      <c r="H938">
        <f t="shared" si="116"/>
        <v>162.65466863360456</v>
      </c>
      <c r="I938">
        <f t="shared" si="117"/>
        <v>9.0363704796388875E-2</v>
      </c>
      <c r="J938">
        <f t="shared" si="119"/>
        <v>63.003646809760767</v>
      </c>
    </row>
    <row r="939" spans="1:10" x14ac:dyDescent="0.15">
      <c r="A939" s="43">
        <v>0.33013888888888893</v>
      </c>
      <c r="B939" s="44">
        <v>15.73</v>
      </c>
      <c r="C939" s="38">
        <f t="shared" si="112"/>
        <v>2.0000000000035101</v>
      </c>
      <c r="D939">
        <f t="shared" si="113"/>
        <v>239.97412724999998</v>
      </c>
      <c r="E939">
        <f t="shared" si="118"/>
        <v>600</v>
      </c>
      <c r="F939">
        <f t="shared" si="114"/>
        <v>39.995687874999994</v>
      </c>
      <c r="G939">
        <f t="shared" si="115"/>
        <v>135.01354786655796</v>
      </c>
      <c r="H939">
        <f t="shared" si="116"/>
        <v>162.66692514043129</v>
      </c>
      <c r="I939">
        <f t="shared" si="117"/>
        <v>9.0370513967064886E-2</v>
      </c>
      <c r="J939">
        <f t="shared" si="119"/>
        <v>63.094017323727833</v>
      </c>
    </row>
    <row r="940" spans="1:10" x14ac:dyDescent="0.15">
      <c r="A940" s="43">
        <v>0.330162037037037</v>
      </c>
      <c r="B940" s="44">
        <v>15.68</v>
      </c>
      <c r="C940" s="38">
        <f t="shared" si="112"/>
        <v>1.9999999999939178</v>
      </c>
      <c r="D940">
        <f t="shared" si="113"/>
        <v>238.38617599999998</v>
      </c>
      <c r="E940">
        <f t="shared" si="118"/>
        <v>600</v>
      </c>
      <c r="F940">
        <f t="shared" si="114"/>
        <v>39.731029333333332</v>
      </c>
      <c r="G940">
        <f t="shared" si="115"/>
        <v>135.06461856149789</v>
      </c>
      <c r="H940">
        <f t="shared" si="116"/>
        <v>162.72845609819024</v>
      </c>
      <c r="I940">
        <f t="shared" si="117"/>
        <v>9.0404697832052974E-2</v>
      </c>
      <c r="J940">
        <f t="shared" si="119"/>
        <v>63.18442202155989</v>
      </c>
    </row>
    <row r="941" spans="1:10" x14ac:dyDescent="0.15">
      <c r="A941" s="43">
        <v>0.33018518518518519</v>
      </c>
      <c r="B941" s="44">
        <v>15.61</v>
      </c>
      <c r="C941" s="38">
        <f t="shared" si="112"/>
        <v>2.0000000000035101</v>
      </c>
      <c r="D941">
        <f t="shared" si="113"/>
        <v>236.17188524999995</v>
      </c>
      <c r="E941">
        <f t="shared" si="118"/>
        <v>600</v>
      </c>
      <c r="F941">
        <f t="shared" si="114"/>
        <v>39.361980874999993</v>
      </c>
      <c r="G941">
        <f t="shared" si="115"/>
        <v>135.1366874708919</v>
      </c>
      <c r="H941">
        <f t="shared" si="116"/>
        <v>162.81528610950832</v>
      </c>
      <c r="I941">
        <f t="shared" si="117"/>
        <v>9.0452936727663372E-2</v>
      </c>
      <c r="J941">
        <f t="shared" si="119"/>
        <v>63.274874958287555</v>
      </c>
    </row>
    <row r="942" spans="1:10" x14ac:dyDescent="0.15">
      <c r="A942" s="43">
        <v>0.33020833333333333</v>
      </c>
      <c r="B942" s="44">
        <v>15.6</v>
      </c>
      <c r="C942" s="38">
        <f t="shared" si="112"/>
        <v>1.9999999999987139</v>
      </c>
      <c r="D942">
        <f t="shared" si="113"/>
        <v>235.85639999999998</v>
      </c>
      <c r="E942">
        <f t="shared" si="118"/>
        <v>600</v>
      </c>
      <c r="F942">
        <f t="shared" si="114"/>
        <v>39.309399999999997</v>
      </c>
      <c r="G942">
        <f t="shared" si="115"/>
        <v>135.1470366059134</v>
      </c>
      <c r="H942">
        <f t="shared" si="116"/>
        <v>162.82775494688363</v>
      </c>
      <c r="I942">
        <f t="shared" si="117"/>
        <v>9.0459863859321629E-2</v>
      </c>
      <c r="J942">
        <f t="shared" si="119"/>
        <v>63.365334822146878</v>
      </c>
    </row>
    <row r="943" spans="1:10" x14ac:dyDescent="0.15">
      <c r="A943" s="43">
        <v>0.33023148148148146</v>
      </c>
      <c r="B943" s="44">
        <v>15.8</v>
      </c>
      <c r="C943" s="38">
        <f t="shared" si="112"/>
        <v>1.9999999999987139</v>
      </c>
      <c r="D943">
        <f t="shared" si="113"/>
        <v>242.20610000000002</v>
      </c>
      <c r="E943">
        <f t="shared" si="118"/>
        <v>600</v>
      </c>
      <c r="F943">
        <f t="shared" si="114"/>
        <v>40.367683333333339</v>
      </c>
      <c r="G943">
        <f t="shared" si="115"/>
        <v>134.94262965630759</v>
      </c>
      <c r="H943">
        <f t="shared" si="116"/>
        <v>162.5814815136236</v>
      </c>
      <c r="I943">
        <f t="shared" si="117"/>
        <v>9.0323045285288367E-2</v>
      </c>
      <c r="J943">
        <f t="shared" si="119"/>
        <v>63.455657867432166</v>
      </c>
    </row>
    <row r="944" spans="1:10" x14ac:dyDescent="0.15">
      <c r="A944" s="43">
        <v>0.33025462962962965</v>
      </c>
      <c r="B944" s="44">
        <v>15.78</v>
      </c>
      <c r="C944" s="38">
        <f t="shared" si="112"/>
        <v>2.0000000000035101</v>
      </c>
      <c r="D944">
        <f t="shared" si="113"/>
        <v>241.56734099999994</v>
      </c>
      <c r="E944">
        <f t="shared" si="118"/>
        <v>600</v>
      </c>
      <c r="F944">
        <f t="shared" si="114"/>
        <v>40.261223499999993</v>
      </c>
      <c r="G944">
        <f t="shared" si="115"/>
        <v>134.96282218343751</v>
      </c>
      <c r="H944">
        <f t="shared" si="116"/>
        <v>162.60580985956327</v>
      </c>
      <c r="I944">
        <f t="shared" si="117"/>
        <v>9.0336561033249246E-2</v>
      </c>
      <c r="J944">
        <f t="shared" si="119"/>
        <v>63.545994428465413</v>
      </c>
    </row>
    <row r="945" spans="1:10" x14ac:dyDescent="0.15">
      <c r="A945" s="43">
        <v>0.33027777777777778</v>
      </c>
      <c r="B945" s="44">
        <v>15.85</v>
      </c>
      <c r="C945" s="38">
        <f t="shared" si="112"/>
        <v>1.9999999999987139</v>
      </c>
      <c r="D945">
        <f t="shared" si="113"/>
        <v>243.80668125000003</v>
      </c>
      <c r="E945">
        <f t="shared" si="118"/>
        <v>600</v>
      </c>
      <c r="F945">
        <f t="shared" si="114"/>
        <v>40.634446875000002</v>
      </c>
      <c r="G945">
        <f t="shared" si="115"/>
        <v>134.89239556882598</v>
      </c>
      <c r="H945">
        <f t="shared" si="116"/>
        <v>162.5209585166578</v>
      </c>
      <c r="I945">
        <f t="shared" si="117"/>
        <v>9.0289421398085157E-2</v>
      </c>
      <c r="J945">
        <f t="shared" si="119"/>
        <v>63.636283849863496</v>
      </c>
    </row>
    <row r="946" spans="1:10" x14ac:dyDescent="0.15">
      <c r="A946" s="43">
        <v>0.33030092592592591</v>
      </c>
      <c r="B946" s="44">
        <v>15.9</v>
      </c>
      <c r="C946" s="38">
        <f t="shared" si="112"/>
        <v>1.9999999999987139</v>
      </c>
      <c r="D946">
        <f t="shared" si="113"/>
        <v>245.41252499999996</v>
      </c>
      <c r="E946">
        <f t="shared" si="118"/>
        <v>600</v>
      </c>
      <c r="F946">
        <f t="shared" si="114"/>
        <v>40.902087499999993</v>
      </c>
      <c r="G946">
        <f t="shared" si="115"/>
        <v>134.84251877193867</v>
      </c>
      <c r="H946">
        <f t="shared" si="116"/>
        <v>162.46086599028757</v>
      </c>
      <c r="I946">
        <f t="shared" si="117"/>
        <v>9.0256036661212832E-2</v>
      </c>
      <c r="J946">
        <f t="shared" si="119"/>
        <v>63.726539886524705</v>
      </c>
    </row>
    <row r="947" spans="1:10" x14ac:dyDescent="0.15">
      <c r="A947" s="43">
        <v>0.3303240740740741</v>
      </c>
      <c r="B947" s="44">
        <v>15.85</v>
      </c>
      <c r="C947" s="38">
        <f t="shared" si="112"/>
        <v>2.0000000000035101</v>
      </c>
      <c r="D947">
        <f t="shared" si="113"/>
        <v>243.80668125000003</v>
      </c>
      <c r="E947">
        <f t="shared" si="118"/>
        <v>600</v>
      </c>
      <c r="F947">
        <f t="shared" si="114"/>
        <v>40.634446875000002</v>
      </c>
      <c r="G947">
        <f t="shared" si="115"/>
        <v>134.89239556882598</v>
      </c>
      <c r="H947">
        <f t="shared" si="116"/>
        <v>162.5209585166578</v>
      </c>
      <c r="I947">
        <f t="shared" si="117"/>
        <v>9.0289421398301692E-2</v>
      </c>
      <c r="J947">
        <f t="shared" si="119"/>
        <v>63.816829307923008</v>
      </c>
    </row>
    <row r="948" spans="1:10" x14ac:dyDescent="0.15">
      <c r="A948" s="43">
        <v>0.33034722222222224</v>
      </c>
      <c r="B948" s="44">
        <v>15.64</v>
      </c>
      <c r="C948" s="38">
        <f t="shared" si="112"/>
        <v>1.9999999999987139</v>
      </c>
      <c r="D948">
        <f t="shared" si="113"/>
        <v>237.11960400000004</v>
      </c>
      <c r="E948">
        <f t="shared" si="118"/>
        <v>600</v>
      </c>
      <c r="F948">
        <f t="shared" si="114"/>
        <v>39.519934000000006</v>
      </c>
      <c r="G948">
        <f t="shared" si="115"/>
        <v>135.10572010659732</v>
      </c>
      <c r="H948">
        <f t="shared" si="116"/>
        <v>162.77797603204496</v>
      </c>
      <c r="I948">
        <f t="shared" si="117"/>
        <v>9.0432208906633491E-2</v>
      </c>
      <c r="J948">
        <f t="shared" si="119"/>
        <v>63.907261516829642</v>
      </c>
    </row>
    <row r="949" spans="1:10" x14ac:dyDescent="0.15">
      <c r="A949" s="43">
        <v>0.33037037037037037</v>
      </c>
      <c r="B949" s="44">
        <v>15.57</v>
      </c>
      <c r="C949" s="38">
        <f t="shared" si="112"/>
        <v>1.9999999999987139</v>
      </c>
      <c r="D949">
        <f t="shared" si="113"/>
        <v>234.91120725000002</v>
      </c>
      <c r="E949">
        <f t="shared" si="118"/>
        <v>600</v>
      </c>
      <c r="F949">
        <f t="shared" si="114"/>
        <v>39.151867875000001</v>
      </c>
      <c r="G949">
        <f t="shared" si="115"/>
        <v>135.17816348572526</v>
      </c>
      <c r="H949">
        <f t="shared" si="116"/>
        <v>162.86525721171719</v>
      </c>
      <c r="I949">
        <f t="shared" si="117"/>
        <v>9.0480698450895805E-2</v>
      </c>
      <c r="J949">
        <f t="shared" si="119"/>
        <v>63.997742215280539</v>
      </c>
    </row>
    <row r="950" spans="1:10" x14ac:dyDescent="0.15">
      <c r="A950" s="43">
        <v>0.3303935185185185</v>
      </c>
      <c r="B950" s="44">
        <v>15.56</v>
      </c>
      <c r="C950" s="38">
        <f t="shared" si="112"/>
        <v>1.9999999999987139</v>
      </c>
      <c r="D950">
        <f t="shared" si="113"/>
        <v>234.596564</v>
      </c>
      <c r="E950">
        <f t="shared" si="118"/>
        <v>600</v>
      </c>
      <c r="F950">
        <f t="shared" si="114"/>
        <v>39.099427333333331</v>
      </c>
      <c r="G950">
        <f t="shared" si="115"/>
        <v>135.18856546932417</v>
      </c>
      <c r="H950">
        <f t="shared" si="116"/>
        <v>162.87778972207732</v>
      </c>
      <c r="I950">
        <f t="shared" si="117"/>
        <v>9.0487660956651436E-2</v>
      </c>
      <c r="J950">
        <f t="shared" si="119"/>
        <v>64.088229876237193</v>
      </c>
    </row>
    <row r="951" spans="1:10" x14ac:dyDescent="0.15">
      <c r="A951" s="43">
        <v>0.33041666666666664</v>
      </c>
      <c r="B951" s="44">
        <v>15.51</v>
      </c>
      <c r="C951" s="38">
        <f t="shared" si="112"/>
        <v>1.9999999999987139</v>
      </c>
      <c r="D951">
        <f t="shared" si="113"/>
        <v>233.02650524999999</v>
      </c>
      <c r="E951">
        <f t="shared" si="118"/>
        <v>600</v>
      </c>
      <c r="F951">
        <f t="shared" si="114"/>
        <v>38.837750874999998</v>
      </c>
      <c r="G951">
        <f t="shared" si="115"/>
        <v>135.24077125088499</v>
      </c>
      <c r="H951">
        <f t="shared" si="116"/>
        <v>162.94068825407831</v>
      </c>
      <c r="I951">
        <f t="shared" si="117"/>
        <v>9.0522604585540845E-2</v>
      </c>
      <c r="J951">
        <f t="shared" si="119"/>
        <v>64.178752480822737</v>
      </c>
    </row>
    <row r="952" spans="1:10" x14ac:dyDescent="0.15">
      <c r="A952" s="43">
        <v>0.33043981481481483</v>
      </c>
      <c r="B952" s="44">
        <v>15.49</v>
      </c>
      <c r="C952" s="38">
        <f t="shared" si="112"/>
        <v>2.0000000000035101</v>
      </c>
      <c r="D952">
        <f t="shared" si="113"/>
        <v>232.39995525</v>
      </c>
      <c r="E952">
        <f t="shared" si="118"/>
        <v>600</v>
      </c>
      <c r="F952">
        <f t="shared" si="114"/>
        <v>38.733325875000006</v>
      </c>
      <c r="G952">
        <f t="shared" si="115"/>
        <v>135.26174421546077</v>
      </c>
      <c r="H952">
        <f t="shared" si="116"/>
        <v>162.9659568860973</v>
      </c>
      <c r="I952">
        <f t="shared" si="117"/>
        <v>9.0536642714657389E-2</v>
      </c>
      <c r="J952">
        <f t="shared" si="119"/>
        <v>64.269289123537391</v>
      </c>
    </row>
    <row r="953" spans="1:10" x14ac:dyDescent="0.15">
      <c r="A953" s="43">
        <v>0.33046296296296296</v>
      </c>
      <c r="B953" s="44">
        <v>15.41</v>
      </c>
      <c r="C953" s="38">
        <f t="shared" si="112"/>
        <v>1.9999999999987139</v>
      </c>
      <c r="D953">
        <f t="shared" si="113"/>
        <v>229.90217524999997</v>
      </c>
      <c r="E953">
        <f t="shared" si="118"/>
        <v>600</v>
      </c>
      <c r="F953">
        <f t="shared" si="114"/>
        <v>38.317029208333331</v>
      </c>
      <c r="G953">
        <f t="shared" si="115"/>
        <v>135.34614605957265</v>
      </c>
      <c r="H953">
        <f t="shared" si="116"/>
        <v>163.0676458549068</v>
      </c>
      <c r="I953">
        <f t="shared" si="117"/>
        <v>9.0593136586001086E-2</v>
      </c>
      <c r="J953">
        <f t="shared" si="119"/>
        <v>64.359882260123385</v>
      </c>
    </row>
    <row r="954" spans="1:10" x14ac:dyDescent="0.15">
      <c r="A954" s="43">
        <v>0.33048611111111109</v>
      </c>
      <c r="B954" s="44">
        <v>15.36</v>
      </c>
      <c r="C954" s="38">
        <f t="shared" si="112"/>
        <v>1.9999999999987139</v>
      </c>
      <c r="D954">
        <f t="shared" si="113"/>
        <v>228.347904</v>
      </c>
      <c r="E954">
        <f t="shared" si="118"/>
        <v>600</v>
      </c>
      <c r="F954">
        <f t="shared" si="114"/>
        <v>38.057983999999998</v>
      </c>
      <c r="G954">
        <f t="shared" si="115"/>
        <v>135.39930507693973</v>
      </c>
      <c r="H954">
        <f t="shared" si="116"/>
        <v>163.1316928637828</v>
      </c>
      <c r="I954">
        <f t="shared" si="117"/>
        <v>9.0628718257598828E-2</v>
      </c>
      <c r="J954">
        <f t="shared" si="119"/>
        <v>64.45051097838099</v>
      </c>
    </row>
    <row r="955" spans="1:10" x14ac:dyDescent="0.15">
      <c r="A955" s="43">
        <v>0.33050925925925928</v>
      </c>
      <c r="B955" s="44">
        <v>15.37</v>
      </c>
      <c r="C955" s="38">
        <f t="shared" si="112"/>
        <v>2.0000000000035101</v>
      </c>
      <c r="D955">
        <f t="shared" si="113"/>
        <v>228.65833724999996</v>
      </c>
      <c r="E955">
        <f t="shared" si="118"/>
        <v>600</v>
      </c>
      <c r="F955">
        <f t="shared" si="114"/>
        <v>38.109722874999989</v>
      </c>
      <c r="G955">
        <f t="shared" si="115"/>
        <v>135.38864849327351</v>
      </c>
      <c r="H955">
        <f t="shared" si="116"/>
        <v>163.11885360635364</v>
      </c>
      <c r="I955">
        <f t="shared" si="117"/>
        <v>9.0621585337022179E-2</v>
      </c>
      <c r="J955">
        <f t="shared" si="119"/>
        <v>64.541132563718008</v>
      </c>
    </row>
    <row r="956" spans="1:10" x14ac:dyDescent="0.15">
      <c r="A956" s="43">
        <v>0.33053240740740741</v>
      </c>
      <c r="B956" s="44">
        <v>15.39</v>
      </c>
      <c r="C956" s="38">
        <f t="shared" si="112"/>
        <v>1.9999999999987139</v>
      </c>
      <c r="D956">
        <f t="shared" si="113"/>
        <v>229.27983524999999</v>
      </c>
      <c r="E956">
        <f t="shared" si="118"/>
        <v>600</v>
      </c>
      <c r="F956">
        <f t="shared" si="114"/>
        <v>38.213305874999996</v>
      </c>
      <c r="G956">
        <f t="shared" si="115"/>
        <v>135.36737241657028</v>
      </c>
      <c r="H956">
        <f t="shared" si="116"/>
        <v>163.09321977900035</v>
      </c>
      <c r="I956">
        <f t="shared" si="117"/>
        <v>9.0607344321608593E-2</v>
      </c>
      <c r="J956">
        <f t="shared" si="119"/>
        <v>64.63173990803962</v>
      </c>
    </row>
    <row r="957" spans="1:10" x14ac:dyDescent="0.15">
      <c r="A957" s="43">
        <v>0.33055555555555555</v>
      </c>
      <c r="B957" s="44">
        <v>15.43</v>
      </c>
      <c r="C957" s="38">
        <f t="shared" si="112"/>
        <v>1.9999999999987139</v>
      </c>
      <c r="D957">
        <f t="shared" si="113"/>
        <v>230.52535725000001</v>
      </c>
      <c r="E957">
        <f t="shared" si="118"/>
        <v>600</v>
      </c>
      <c r="F957">
        <f t="shared" si="114"/>
        <v>38.420892875</v>
      </c>
      <c r="G957">
        <f t="shared" si="115"/>
        <v>135.32496974129793</v>
      </c>
      <c r="H957">
        <f t="shared" si="116"/>
        <v>163.04213221843125</v>
      </c>
      <c r="I957">
        <f t="shared" si="117"/>
        <v>9.0578962343514674E-2</v>
      </c>
      <c r="J957">
        <f t="shared" si="119"/>
        <v>64.722318870383134</v>
      </c>
    </row>
    <row r="958" spans="1:10" x14ac:dyDescent="0.15">
      <c r="A958" s="43">
        <v>0.33057870370370374</v>
      </c>
      <c r="B958" s="44">
        <v>15.46</v>
      </c>
      <c r="C958" s="38">
        <f t="shared" si="112"/>
        <v>2.0000000000035101</v>
      </c>
      <c r="D958">
        <f t="shared" si="113"/>
        <v>231.46170900000001</v>
      </c>
      <c r="E958">
        <f t="shared" si="118"/>
        <v>600</v>
      </c>
      <c r="F958">
        <f t="shared" si="114"/>
        <v>38.5769515</v>
      </c>
      <c r="G958">
        <f t="shared" si="115"/>
        <v>135.29329978540443</v>
      </c>
      <c r="H958">
        <f t="shared" si="116"/>
        <v>163.00397564506559</v>
      </c>
      <c r="I958">
        <f t="shared" si="117"/>
        <v>9.0557764247417585E-2</v>
      </c>
      <c r="J958">
        <f t="shared" si="119"/>
        <v>64.812876634630555</v>
      </c>
    </row>
    <row r="959" spans="1:10" x14ac:dyDescent="0.15">
      <c r="A959" s="43">
        <v>0.33060185185185187</v>
      </c>
      <c r="B959" s="44">
        <v>15.54</v>
      </c>
      <c r="C959" s="38">
        <f t="shared" si="112"/>
        <v>1.9999999999987139</v>
      </c>
      <c r="D959">
        <f t="shared" si="113"/>
        <v>233.96790899999996</v>
      </c>
      <c r="E959">
        <f t="shared" si="118"/>
        <v>600</v>
      </c>
      <c r="F959">
        <f t="shared" si="114"/>
        <v>38.994651499999996</v>
      </c>
      <c r="G959">
        <f t="shared" si="115"/>
        <v>135.20940873004025</v>
      </c>
      <c r="H959">
        <f t="shared" si="116"/>
        <v>162.90290208438586</v>
      </c>
      <c r="I959">
        <f t="shared" si="117"/>
        <v>9.0501612269045059E-2</v>
      </c>
      <c r="J959">
        <f t="shared" si="119"/>
        <v>64.903378246899607</v>
      </c>
    </row>
    <row r="960" spans="1:10" x14ac:dyDescent="0.15">
      <c r="A960" s="43">
        <v>0.330625</v>
      </c>
      <c r="B960" s="44">
        <v>15.72</v>
      </c>
      <c r="C960" s="38">
        <f t="shared" si="112"/>
        <v>1.9999999999987139</v>
      </c>
      <c r="D960">
        <f t="shared" si="113"/>
        <v>239.65611600000003</v>
      </c>
      <c r="E960">
        <f t="shared" si="118"/>
        <v>600</v>
      </c>
      <c r="F960">
        <f t="shared" si="114"/>
        <v>39.942686000000002</v>
      </c>
      <c r="G960">
        <f t="shared" si="115"/>
        <v>135.02373456764298</v>
      </c>
      <c r="H960">
        <f t="shared" si="116"/>
        <v>162.67919827426866</v>
      </c>
      <c r="I960">
        <f t="shared" si="117"/>
        <v>9.0377332374535574E-2</v>
      </c>
      <c r="J960">
        <f t="shared" si="119"/>
        <v>64.993755579274136</v>
      </c>
    </row>
    <row r="961" spans="1:10" x14ac:dyDescent="0.15">
      <c r="A961" s="43">
        <v>0.33064814814814814</v>
      </c>
      <c r="B961" s="44">
        <v>15.76</v>
      </c>
      <c r="C961" s="38">
        <f t="shared" si="112"/>
        <v>1.9999999999987139</v>
      </c>
      <c r="D961">
        <f t="shared" si="113"/>
        <v>240.92942399999998</v>
      </c>
      <c r="E961">
        <f t="shared" si="118"/>
        <v>600</v>
      </c>
      <c r="F961">
        <f t="shared" si="114"/>
        <v>40.154903999999995</v>
      </c>
      <c r="G961">
        <f t="shared" si="115"/>
        <v>134.98307072896637</v>
      </c>
      <c r="H961">
        <f t="shared" si="116"/>
        <v>162.63020569754985</v>
      </c>
      <c r="I961">
        <f t="shared" si="117"/>
        <v>9.0350114276358473E-2</v>
      </c>
      <c r="J961">
        <f t="shared" si="119"/>
        <v>65.084105693550498</v>
      </c>
    </row>
    <row r="962" spans="1:10" x14ac:dyDescent="0.15">
      <c r="A962" s="43">
        <v>0.33067129629629627</v>
      </c>
      <c r="B962" s="44">
        <v>15.76</v>
      </c>
      <c r="C962" s="38">
        <f t="shared" si="112"/>
        <v>1.9999999999987139</v>
      </c>
      <c r="D962">
        <f t="shared" si="113"/>
        <v>240.92942399999998</v>
      </c>
      <c r="E962">
        <f t="shared" si="118"/>
        <v>600</v>
      </c>
      <c r="F962">
        <f t="shared" si="114"/>
        <v>40.154903999999995</v>
      </c>
      <c r="G962">
        <f t="shared" si="115"/>
        <v>134.98307072896637</v>
      </c>
      <c r="H962">
        <f t="shared" si="116"/>
        <v>162.63020569754985</v>
      </c>
      <c r="I962">
        <f t="shared" si="117"/>
        <v>9.0350114276358473E-2</v>
      </c>
      <c r="J962">
        <f t="shared" si="119"/>
        <v>65.17445580782686</v>
      </c>
    </row>
    <row r="963" spans="1:10" x14ac:dyDescent="0.15">
      <c r="A963" s="43">
        <v>0.33069444444444446</v>
      </c>
      <c r="B963" s="44">
        <v>15.81</v>
      </c>
      <c r="C963" s="38">
        <f t="shared" si="112"/>
        <v>2.0000000000035101</v>
      </c>
      <c r="D963">
        <f t="shared" si="113"/>
        <v>242.52579525000004</v>
      </c>
      <c r="E963">
        <f t="shared" si="118"/>
        <v>600</v>
      </c>
      <c r="F963">
        <f t="shared" si="114"/>
        <v>40.420965875000007</v>
      </c>
      <c r="G963">
        <f t="shared" si="115"/>
        <v>134.93255450194849</v>
      </c>
      <c r="H963">
        <f t="shared" si="116"/>
        <v>162.56934277343191</v>
      </c>
      <c r="I963">
        <f t="shared" si="117"/>
        <v>9.0316301540954019E-2</v>
      </c>
      <c r="J963">
        <f t="shared" si="119"/>
        <v>65.264772109367811</v>
      </c>
    </row>
    <row r="964" spans="1:10" x14ac:dyDescent="0.15">
      <c r="A964" s="43">
        <v>0.33071759259259259</v>
      </c>
      <c r="B964" s="44">
        <v>15.96</v>
      </c>
      <c r="C964" s="38">
        <f t="shared" ref="C964:C1027" si="120">(A964-A963)*3600*24</f>
        <v>1.9999999999987139</v>
      </c>
      <c r="D964">
        <f t="shared" ref="D964:D1027" si="121">1.0525*B964^2-1.3*B964</f>
        <v>247.34648400000003</v>
      </c>
      <c r="E964">
        <f t="shared" si="118"/>
        <v>600</v>
      </c>
      <c r="F964">
        <f t="shared" ref="F964:F1027" si="122">D964/E964*100</f>
        <v>41.224414000000003</v>
      </c>
      <c r="G964">
        <f t="shared" ref="G964:G1027" si="123">IF(F964&gt;5,(60.88*(F964/100)^2-80.699*(F964/100)+247.56)*E964/1000,0)</f>
        <v>134.7831454843494</v>
      </c>
      <c r="H964">
        <f t="shared" ref="H964:H1027" si="124">G964/0.83</f>
        <v>162.3893319088547</v>
      </c>
      <c r="I964">
        <f t="shared" ref="I964:I1027" si="125">H964*C964/3600</f>
        <v>9.0216295504861266E-2</v>
      </c>
      <c r="J964">
        <f t="shared" si="119"/>
        <v>65.354988404872671</v>
      </c>
    </row>
    <row r="965" spans="1:10" x14ac:dyDescent="0.15">
      <c r="A965" s="43">
        <v>0.33074074074074072</v>
      </c>
      <c r="B965" s="44">
        <v>16.010000000000002</v>
      </c>
      <c r="C965" s="38">
        <f t="shared" si="120"/>
        <v>1.9999999999987139</v>
      </c>
      <c r="D965">
        <f t="shared" si="121"/>
        <v>248.96390525000004</v>
      </c>
      <c r="E965">
        <f t="shared" ref="E965:E1028" si="126">E964</f>
        <v>600</v>
      </c>
      <c r="F965">
        <f t="shared" si="122"/>
        <v>41.493984208333337</v>
      </c>
      <c r="G965">
        <f t="shared" si="123"/>
        <v>134.73407286026875</v>
      </c>
      <c r="H965">
        <f t="shared" si="124"/>
        <v>162.33020826538404</v>
      </c>
      <c r="I965">
        <f t="shared" si="125"/>
        <v>9.0183449036266475E-2</v>
      </c>
      <c r="J965">
        <f t="shared" si="119"/>
        <v>65.445171853908931</v>
      </c>
    </row>
    <row r="966" spans="1:10" x14ac:dyDescent="0.15">
      <c r="A966" s="43">
        <v>0.33076388888888891</v>
      </c>
      <c r="B966" s="44">
        <v>16.04</v>
      </c>
      <c r="C966" s="38">
        <f t="shared" si="120"/>
        <v>2.0000000000035101</v>
      </c>
      <c r="D966">
        <f t="shared" si="121"/>
        <v>249.93688399999994</v>
      </c>
      <c r="E966">
        <f t="shared" si="126"/>
        <v>600</v>
      </c>
      <c r="F966">
        <f t="shared" si="122"/>
        <v>41.656147333333323</v>
      </c>
      <c r="G966">
        <f t="shared" si="123"/>
        <v>134.7048083838896</v>
      </c>
      <c r="H966">
        <f t="shared" si="124"/>
        <v>162.29494986010795</v>
      </c>
      <c r="I966">
        <f t="shared" si="125"/>
        <v>9.0163861033551548E-2</v>
      </c>
      <c r="J966">
        <f t="shared" ref="J966:J1029" si="127">J965+I966</f>
        <v>65.535335714942477</v>
      </c>
    </row>
    <row r="967" spans="1:10" x14ac:dyDescent="0.15">
      <c r="A967" s="43">
        <v>0.33078703703703705</v>
      </c>
      <c r="B967" s="44">
        <v>16.14</v>
      </c>
      <c r="C967" s="38">
        <f t="shared" si="120"/>
        <v>1.9999999999987139</v>
      </c>
      <c r="D967">
        <f t="shared" si="121"/>
        <v>253.19382900000002</v>
      </c>
      <c r="E967">
        <f t="shared" si="126"/>
        <v>600</v>
      </c>
      <c r="F967">
        <f t="shared" si="122"/>
        <v>42.198971500000006</v>
      </c>
      <c r="G967">
        <f t="shared" si="123"/>
        <v>134.60824646662786</v>
      </c>
      <c r="H967">
        <f t="shared" si="124"/>
        <v>162.17861020075648</v>
      </c>
      <c r="I967">
        <f t="shared" si="125"/>
        <v>9.0099227889251218E-2</v>
      </c>
      <c r="J967">
        <f t="shared" si="127"/>
        <v>65.625434942831731</v>
      </c>
    </row>
    <row r="968" spans="1:10" x14ac:dyDescent="0.15">
      <c r="A968" s="43">
        <v>0.33081018518518518</v>
      </c>
      <c r="B968" s="44">
        <v>16.22</v>
      </c>
      <c r="C968" s="38">
        <f t="shared" si="120"/>
        <v>1.9999999999987139</v>
      </c>
      <c r="D968">
        <f t="shared" si="121"/>
        <v>255.81454099999996</v>
      </c>
      <c r="E968">
        <f t="shared" si="126"/>
        <v>600</v>
      </c>
      <c r="F968">
        <f t="shared" si="122"/>
        <v>42.635756833333325</v>
      </c>
      <c r="G968">
        <f t="shared" si="123"/>
        <v>134.53211054431273</v>
      </c>
      <c r="H968">
        <f t="shared" si="124"/>
        <v>162.08688017387075</v>
      </c>
      <c r="I968">
        <f t="shared" si="125"/>
        <v>9.0048266763203627E-2</v>
      </c>
      <c r="J968">
        <f t="shared" si="127"/>
        <v>65.715483209594936</v>
      </c>
    </row>
    <row r="969" spans="1:10" x14ac:dyDescent="0.15">
      <c r="A969" s="43">
        <v>0.33084490740740741</v>
      </c>
      <c r="B969" s="44">
        <v>16.25</v>
      </c>
      <c r="C969" s="38">
        <f t="shared" si="120"/>
        <v>3.000000000000469</v>
      </c>
      <c r="D969">
        <f t="shared" si="121"/>
        <v>256.80078125</v>
      </c>
      <c r="E969">
        <f t="shared" si="126"/>
        <v>600</v>
      </c>
      <c r="F969">
        <f t="shared" si="122"/>
        <v>42.800130208333329</v>
      </c>
      <c r="G969">
        <f t="shared" si="123"/>
        <v>134.50381961946817</v>
      </c>
      <c r="H969">
        <f t="shared" si="124"/>
        <v>162.05279472225081</v>
      </c>
      <c r="I969">
        <f t="shared" si="125"/>
        <v>0.13504399560189678</v>
      </c>
      <c r="J969">
        <f t="shared" si="127"/>
        <v>65.850527205196826</v>
      </c>
    </row>
    <row r="970" spans="1:10" x14ac:dyDescent="0.15">
      <c r="A970" s="43">
        <v>0.3308680555555556</v>
      </c>
      <c r="B970" s="44">
        <v>16.23</v>
      </c>
      <c r="C970" s="38">
        <f t="shared" si="120"/>
        <v>2.0000000000035101</v>
      </c>
      <c r="D970">
        <f t="shared" si="121"/>
        <v>256.14307725000003</v>
      </c>
      <c r="E970">
        <f t="shared" si="126"/>
        <v>600</v>
      </c>
      <c r="F970">
        <f t="shared" si="122"/>
        <v>42.690512875000003</v>
      </c>
      <c r="G970">
        <f t="shared" si="123"/>
        <v>134.52266434947938</v>
      </c>
      <c r="H970">
        <f t="shared" si="124"/>
        <v>162.07549921624022</v>
      </c>
      <c r="I970">
        <f t="shared" si="125"/>
        <v>9.0041944009180364E-2</v>
      </c>
      <c r="J970">
        <f t="shared" si="127"/>
        <v>65.940569149206013</v>
      </c>
    </row>
    <row r="971" spans="1:10" x14ac:dyDescent="0.15">
      <c r="A971" s="43">
        <v>0.33089120370370367</v>
      </c>
      <c r="B971" s="44">
        <v>16.21</v>
      </c>
      <c r="C971" s="38">
        <f t="shared" si="120"/>
        <v>1.9999999999939178</v>
      </c>
      <c r="D971">
        <f t="shared" si="121"/>
        <v>255.48621525000001</v>
      </c>
      <c r="E971">
        <f t="shared" si="126"/>
        <v>600</v>
      </c>
      <c r="F971">
        <f t="shared" si="122"/>
        <v>42.581035874999998</v>
      </c>
      <c r="G971">
        <f t="shared" si="123"/>
        <v>134.5415725695519</v>
      </c>
      <c r="H971">
        <f t="shared" si="124"/>
        <v>162.0982802042794</v>
      </c>
      <c r="I971">
        <f t="shared" si="125"/>
        <v>9.0054600113214686E-2</v>
      </c>
      <c r="J971">
        <f t="shared" si="127"/>
        <v>66.030623749319233</v>
      </c>
    </row>
    <row r="972" spans="1:10" x14ac:dyDescent="0.15">
      <c r="A972" s="43">
        <v>0.33091435185185186</v>
      </c>
      <c r="B972" s="44">
        <v>15.53</v>
      </c>
      <c r="C972" s="38">
        <f t="shared" si="120"/>
        <v>2.0000000000035101</v>
      </c>
      <c r="D972">
        <f t="shared" si="121"/>
        <v>233.65389724999997</v>
      </c>
      <c r="E972">
        <f t="shared" si="126"/>
        <v>600</v>
      </c>
      <c r="F972">
        <f t="shared" si="122"/>
        <v>38.942316208333324</v>
      </c>
      <c r="G972">
        <f t="shared" si="123"/>
        <v>135.21984992659378</v>
      </c>
      <c r="H972">
        <f t="shared" si="124"/>
        <v>162.91548183926963</v>
      </c>
      <c r="I972">
        <f t="shared" si="125"/>
        <v>9.0508601021975305E-2</v>
      </c>
      <c r="J972">
        <f t="shared" si="127"/>
        <v>66.121132350341213</v>
      </c>
    </row>
    <row r="973" spans="1:10" x14ac:dyDescent="0.15">
      <c r="A973" s="43">
        <v>0.3309375</v>
      </c>
      <c r="B973" s="44">
        <v>16.03</v>
      </c>
      <c r="C973" s="38">
        <f t="shared" si="120"/>
        <v>1.9999999999987139</v>
      </c>
      <c r="D973">
        <f t="shared" si="121"/>
        <v>249.61234725000003</v>
      </c>
      <c r="E973">
        <f t="shared" si="126"/>
        <v>600</v>
      </c>
      <c r="F973">
        <f t="shared" si="122"/>
        <v>41.602057875000007</v>
      </c>
      <c r="G973">
        <f t="shared" si="123"/>
        <v>134.71454818762388</v>
      </c>
      <c r="H973">
        <f t="shared" si="124"/>
        <v>162.30668456340226</v>
      </c>
      <c r="I973">
        <f t="shared" si="125"/>
        <v>9.0170380312943277E-2</v>
      </c>
      <c r="J973">
        <f t="shared" si="127"/>
        <v>66.211302730654154</v>
      </c>
    </row>
    <row r="974" spans="1:10" x14ac:dyDescent="0.15">
      <c r="A974" s="43">
        <v>0.33096064814814813</v>
      </c>
      <c r="B974" s="44">
        <v>16.05</v>
      </c>
      <c r="C974" s="38">
        <f t="shared" si="120"/>
        <v>1.9999999999987139</v>
      </c>
      <c r="D974">
        <f t="shared" si="121"/>
        <v>250.26163124999999</v>
      </c>
      <c r="E974">
        <f t="shared" si="126"/>
        <v>600</v>
      </c>
      <c r="F974">
        <f t="shared" si="122"/>
        <v>41.710271874999997</v>
      </c>
      <c r="G974">
        <f t="shared" si="123"/>
        <v>134.69508365732534</v>
      </c>
      <c r="H974">
        <f t="shared" si="124"/>
        <v>162.28323332207873</v>
      </c>
      <c r="I974">
        <f t="shared" si="125"/>
        <v>9.0157351845541314E-2</v>
      </c>
      <c r="J974">
        <f t="shared" si="127"/>
        <v>66.301460082499702</v>
      </c>
    </row>
    <row r="975" spans="1:10" x14ac:dyDescent="0.15">
      <c r="A975" s="43">
        <v>0.33098379629629632</v>
      </c>
      <c r="B975" s="44">
        <v>15.92</v>
      </c>
      <c r="C975" s="38">
        <f t="shared" si="120"/>
        <v>2.0000000000035101</v>
      </c>
      <c r="D975">
        <f t="shared" si="121"/>
        <v>246.05633600000002</v>
      </c>
      <c r="E975">
        <f t="shared" si="126"/>
        <v>600</v>
      </c>
      <c r="F975">
        <f t="shared" si="122"/>
        <v>41.009389333333331</v>
      </c>
      <c r="G975">
        <f t="shared" si="123"/>
        <v>134.82266924642292</v>
      </c>
      <c r="H975">
        <f t="shared" si="124"/>
        <v>162.43695089930472</v>
      </c>
      <c r="I975">
        <f t="shared" si="125"/>
        <v>9.0242750499772109E-2</v>
      </c>
      <c r="J975">
        <f t="shared" si="127"/>
        <v>66.391702832999471</v>
      </c>
    </row>
    <row r="976" spans="1:10" x14ac:dyDescent="0.15">
      <c r="A976" s="43">
        <v>0.33100694444444445</v>
      </c>
      <c r="B976" s="44">
        <v>16.010000000000002</v>
      </c>
      <c r="C976" s="38">
        <f t="shared" si="120"/>
        <v>1.9999999999987139</v>
      </c>
      <c r="D976">
        <f t="shared" si="121"/>
        <v>248.96390525000004</v>
      </c>
      <c r="E976">
        <f t="shared" si="126"/>
        <v>600</v>
      </c>
      <c r="F976">
        <f t="shared" si="122"/>
        <v>41.493984208333337</v>
      </c>
      <c r="G976">
        <f t="shared" si="123"/>
        <v>134.73407286026875</v>
      </c>
      <c r="H976">
        <f t="shared" si="124"/>
        <v>162.33020826538404</v>
      </c>
      <c r="I976">
        <f t="shared" si="125"/>
        <v>9.0183449036266475E-2</v>
      </c>
      <c r="J976">
        <f t="shared" si="127"/>
        <v>66.481886282035731</v>
      </c>
    </row>
    <row r="977" spans="1:10" x14ac:dyDescent="0.15">
      <c r="A977" s="43">
        <v>0.33103009259259258</v>
      </c>
      <c r="B977" s="44">
        <v>16.27</v>
      </c>
      <c r="C977" s="38">
        <f t="shared" si="120"/>
        <v>1.9999999999987139</v>
      </c>
      <c r="D977">
        <f t="shared" si="121"/>
        <v>257.45932725</v>
      </c>
      <c r="E977">
        <f t="shared" si="126"/>
        <v>600</v>
      </c>
      <c r="F977">
        <f t="shared" si="122"/>
        <v>42.909887875000003</v>
      </c>
      <c r="G977">
        <f t="shared" si="123"/>
        <v>134.48503871666361</v>
      </c>
      <c r="H977">
        <f t="shared" si="124"/>
        <v>162.03016712851039</v>
      </c>
      <c r="I977">
        <f t="shared" si="125"/>
        <v>9.0016759515781211E-2</v>
      </c>
      <c r="J977">
        <f t="shared" si="127"/>
        <v>66.571903041551508</v>
      </c>
    </row>
    <row r="978" spans="1:10" x14ac:dyDescent="0.15">
      <c r="A978" s="43">
        <v>0.33105324074074077</v>
      </c>
      <c r="B978" s="44">
        <v>16.16</v>
      </c>
      <c r="C978" s="38">
        <f t="shared" si="120"/>
        <v>2.0000000000035101</v>
      </c>
      <c r="D978">
        <f t="shared" si="121"/>
        <v>253.84774400000001</v>
      </c>
      <c r="E978">
        <f t="shared" si="126"/>
        <v>600</v>
      </c>
      <c r="F978">
        <f t="shared" si="122"/>
        <v>42.307957333333334</v>
      </c>
      <c r="G978">
        <f t="shared" si="123"/>
        <v>134.58911868012933</v>
      </c>
      <c r="H978">
        <f t="shared" si="124"/>
        <v>162.15556467485462</v>
      </c>
      <c r="I978">
        <f t="shared" si="125"/>
        <v>9.0086424819521782E-2</v>
      </c>
      <c r="J978">
        <f t="shared" si="127"/>
        <v>66.661989466371026</v>
      </c>
    </row>
    <row r="979" spans="1:10" x14ac:dyDescent="0.15">
      <c r="A979" s="43">
        <v>0.33107638888888885</v>
      </c>
      <c r="B979" s="44">
        <v>16.34</v>
      </c>
      <c r="C979" s="38">
        <f t="shared" si="120"/>
        <v>1.9999999999939178</v>
      </c>
      <c r="D979">
        <f t="shared" si="121"/>
        <v>259.77086899999995</v>
      </c>
      <c r="E979">
        <f t="shared" si="126"/>
        <v>600</v>
      </c>
      <c r="F979">
        <f t="shared" si="122"/>
        <v>43.295144833333325</v>
      </c>
      <c r="G979">
        <f t="shared" si="123"/>
        <v>134.41981307376267</v>
      </c>
      <c r="H979">
        <f t="shared" si="124"/>
        <v>161.95158201658154</v>
      </c>
      <c r="I979">
        <f t="shared" si="125"/>
        <v>8.9973101120049456E-2</v>
      </c>
      <c r="J979">
        <f t="shared" si="127"/>
        <v>66.751962567491077</v>
      </c>
    </row>
    <row r="980" spans="1:10" x14ac:dyDescent="0.15">
      <c r="A980" s="43">
        <v>0.33109953703703704</v>
      </c>
      <c r="B980" s="44">
        <v>16.239999999999998</v>
      </c>
      <c r="C980" s="38">
        <f t="shared" si="120"/>
        <v>2.0000000000035101</v>
      </c>
      <c r="D980">
        <f t="shared" si="121"/>
        <v>256.47182399999991</v>
      </c>
      <c r="E980">
        <f t="shared" si="126"/>
        <v>600</v>
      </c>
      <c r="F980">
        <f t="shared" si="122"/>
        <v>42.745303999999983</v>
      </c>
      <c r="G980">
        <f t="shared" si="123"/>
        <v>134.51323402715465</v>
      </c>
      <c r="H980">
        <f t="shared" si="124"/>
        <v>162.06413738211404</v>
      </c>
      <c r="I980">
        <f t="shared" si="125"/>
        <v>9.0035631879110248E-2</v>
      </c>
      <c r="J980">
        <f t="shared" si="127"/>
        <v>66.841998199370181</v>
      </c>
    </row>
    <row r="981" spans="1:10" x14ac:dyDescent="0.15">
      <c r="A981" s="43">
        <v>0.33112268518518517</v>
      </c>
      <c r="B981" s="44">
        <v>16.34</v>
      </c>
      <c r="C981" s="38">
        <f t="shared" si="120"/>
        <v>1.9999999999987139</v>
      </c>
      <c r="D981">
        <f t="shared" si="121"/>
        <v>259.77086899999995</v>
      </c>
      <c r="E981">
        <f t="shared" si="126"/>
        <v>600</v>
      </c>
      <c r="F981">
        <f t="shared" si="122"/>
        <v>43.295144833333325</v>
      </c>
      <c r="G981">
        <f t="shared" si="123"/>
        <v>134.41981307376267</v>
      </c>
      <c r="H981">
        <f t="shared" si="124"/>
        <v>161.95158201658154</v>
      </c>
      <c r="I981">
        <f t="shared" si="125"/>
        <v>8.9973101120265228E-2</v>
      </c>
      <c r="J981">
        <f t="shared" si="127"/>
        <v>66.931971300490446</v>
      </c>
    </row>
    <row r="982" spans="1:10" x14ac:dyDescent="0.15">
      <c r="A982" s="43">
        <v>0.33114583333333331</v>
      </c>
      <c r="B982" s="44">
        <v>16.37</v>
      </c>
      <c r="C982" s="38">
        <f t="shared" si="120"/>
        <v>1.9999999999987139</v>
      </c>
      <c r="D982">
        <f t="shared" si="121"/>
        <v>260.76468725000007</v>
      </c>
      <c r="E982">
        <f t="shared" si="126"/>
        <v>600</v>
      </c>
      <c r="F982">
        <f t="shared" si="122"/>
        <v>43.460781208333344</v>
      </c>
      <c r="G982">
        <f t="shared" si="123"/>
        <v>134.39210344104228</v>
      </c>
      <c r="H982">
        <f t="shared" si="124"/>
        <v>161.91819691691842</v>
      </c>
      <c r="I982">
        <f t="shared" si="125"/>
        <v>8.9954553842674617E-2</v>
      </c>
      <c r="J982">
        <f t="shared" si="127"/>
        <v>67.021925854333119</v>
      </c>
    </row>
    <row r="983" spans="1:10" x14ac:dyDescent="0.15">
      <c r="A983" s="43">
        <v>0.33116898148148149</v>
      </c>
      <c r="B983" s="44">
        <v>16.399999999999999</v>
      </c>
      <c r="C983" s="38">
        <f t="shared" si="120"/>
        <v>2.0000000000035101</v>
      </c>
      <c r="D983">
        <f t="shared" si="121"/>
        <v>261.7604</v>
      </c>
      <c r="E983">
        <f t="shared" si="126"/>
        <v>600</v>
      </c>
      <c r="F983">
        <f t="shared" si="122"/>
        <v>43.626733333333334</v>
      </c>
      <c r="G983">
        <f t="shared" si="123"/>
        <v>134.36454199149463</v>
      </c>
      <c r="H983">
        <f t="shared" si="124"/>
        <v>161.88499035119835</v>
      </c>
      <c r="I983">
        <f t="shared" si="125"/>
        <v>8.9936105750823586E-2</v>
      </c>
      <c r="J983">
        <f t="shared" si="127"/>
        <v>67.111861960083942</v>
      </c>
    </row>
    <row r="984" spans="1:10" x14ac:dyDescent="0.15">
      <c r="A984" s="43">
        <v>0.33119212962962963</v>
      </c>
      <c r="B984" s="44">
        <v>16.39</v>
      </c>
      <c r="C984" s="38">
        <f t="shared" si="120"/>
        <v>1.9999999999987139</v>
      </c>
      <c r="D984">
        <f t="shared" si="121"/>
        <v>261.42828525000004</v>
      </c>
      <c r="E984">
        <f t="shared" si="126"/>
        <v>600</v>
      </c>
      <c r="F984">
        <f t="shared" si="122"/>
        <v>43.57138087500001</v>
      </c>
      <c r="G984">
        <f t="shared" si="123"/>
        <v>134.37371260570129</v>
      </c>
      <c r="H984">
        <f t="shared" si="124"/>
        <v>161.89603928397747</v>
      </c>
      <c r="I984">
        <f t="shared" si="125"/>
        <v>8.9942244046596315E-2</v>
      </c>
      <c r="J984">
        <f t="shared" si="127"/>
        <v>67.201804204130539</v>
      </c>
    </row>
    <row r="985" spans="1:10" x14ac:dyDescent="0.15">
      <c r="A985" s="43">
        <v>0.33121527777777776</v>
      </c>
      <c r="B985" s="44">
        <v>16.399999999999999</v>
      </c>
      <c r="C985" s="38">
        <f t="shared" si="120"/>
        <v>1.9999999999987139</v>
      </c>
      <c r="D985">
        <f t="shared" si="121"/>
        <v>261.7604</v>
      </c>
      <c r="E985">
        <f t="shared" si="126"/>
        <v>600</v>
      </c>
      <c r="F985">
        <f t="shared" si="122"/>
        <v>43.626733333333334</v>
      </c>
      <c r="G985">
        <f t="shared" si="123"/>
        <v>134.36454199149463</v>
      </c>
      <c r="H985">
        <f t="shared" si="124"/>
        <v>161.88499035119835</v>
      </c>
      <c r="I985">
        <f t="shared" si="125"/>
        <v>8.9936105750607911E-2</v>
      </c>
      <c r="J985">
        <f t="shared" si="127"/>
        <v>67.291740309881149</v>
      </c>
    </row>
    <row r="986" spans="1:10" x14ac:dyDescent="0.15">
      <c r="A986" s="43">
        <v>0.33123842592592595</v>
      </c>
      <c r="B986" s="44">
        <v>15.63</v>
      </c>
      <c r="C986" s="38">
        <f t="shared" si="120"/>
        <v>2.0000000000035101</v>
      </c>
      <c r="D986">
        <f t="shared" si="121"/>
        <v>236.80348724999999</v>
      </c>
      <c r="E986">
        <f t="shared" si="126"/>
        <v>600</v>
      </c>
      <c r="F986">
        <f t="shared" si="122"/>
        <v>39.467247874999998</v>
      </c>
      <c r="G986">
        <f t="shared" si="123"/>
        <v>135.11602918076321</v>
      </c>
      <c r="H986">
        <f t="shared" si="124"/>
        <v>162.79039660332919</v>
      </c>
      <c r="I986">
        <f t="shared" si="125"/>
        <v>9.0439109224230485E-2</v>
      </c>
      <c r="J986">
        <f t="shared" si="127"/>
        <v>67.382179419105384</v>
      </c>
    </row>
    <row r="987" spans="1:10" x14ac:dyDescent="0.15">
      <c r="A987" s="43">
        <v>0.33126157407407408</v>
      </c>
      <c r="B987" s="44">
        <v>14.65</v>
      </c>
      <c r="C987" s="38">
        <f t="shared" si="120"/>
        <v>1.9999999999987139</v>
      </c>
      <c r="D987">
        <f t="shared" si="121"/>
        <v>206.84518125</v>
      </c>
      <c r="E987">
        <f t="shared" si="126"/>
        <v>600</v>
      </c>
      <c r="F987">
        <f t="shared" si="122"/>
        <v>34.474196875000004</v>
      </c>
      <c r="G987">
        <f t="shared" si="123"/>
        <v>136.18504484815008</v>
      </c>
      <c r="H987">
        <f t="shared" si="124"/>
        <v>164.07836728692783</v>
      </c>
      <c r="I987">
        <f t="shared" si="125"/>
        <v>9.1154648492679069E-2</v>
      </c>
      <c r="J987">
        <f t="shared" si="127"/>
        <v>67.47333406759806</v>
      </c>
    </row>
    <row r="988" spans="1:10" x14ac:dyDescent="0.15">
      <c r="A988" s="43">
        <v>0.33128472222222222</v>
      </c>
      <c r="B988" s="44">
        <v>13.47</v>
      </c>
      <c r="C988" s="38">
        <f t="shared" si="120"/>
        <v>1.9999999999987139</v>
      </c>
      <c r="D988">
        <f t="shared" si="121"/>
        <v>173.45554725000002</v>
      </c>
      <c r="E988">
        <f t="shared" si="126"/>
        <v>600</v>
      </c>
      <c r="F988">
        <f t="shared" si="122"/>
        <v>28.909257875000005</v>
      </c>
      <c r="G988">
        <f t="shared" si="123"/>
        <v>137.59112082573057</v>
      </c>
      <c r="H988">
        <f t="shared" si="124"/>
        <v>165.77243472979586</v>
      </c>
      <c r="I988">
        <f t="shared" si="125"/>
        <v>9.2095797072049582E-2</v>
      </c>
      <c r="J988">
        <f t="shared" si="127"/>
        <v>67.565429864670108</v>
      </c>
    </row>
    <row r="989" spans="1:10" x14ac:dyDescent="0.15">
      <c r="A989" s="43">
        <v>0.33130787037037041</v>
      </c>
      <c r="B989" s="44">
        <v>12.51</v>
      </c>
      <c r="C989" s="38">
        <f t="shared" si="120"/>
        <v>2.0000000000035101</v>
      </c>
      <c r="D989">
        <f t="shared" si="121"/>
        <v>148.45335524999999</v>
      </c>
      <c r="E989">
        <f t="shared" si="126"/>
        <v>600</v>
      </c>
      <c r="F989">
        <f t="shared" si="122"/>
        <v>24.742225874999999</v>
      </c>
      <c r="G989">
        <f t="shared" si="123"/>
        <v>138.79212553791649</v>
      </c>
      <c r="H989">
        <f t="shared" si="124"/>
        <v>167.21942835893555</v>
      </c>
      <c r="I989">
        <f t="shared" si="125"/>
        <v>9.2899682421793903E-2</v>
      </c>
      <c r="J989">
        <f t="shared" si="127"/>
        <v>67.658329547091896</v>
      </c>
    </row>
    <row r="990" spans="1:10" x14ac:dyDescent="0.15">
      <c r="A990" s="43">
        <v>0.33133101851851854</v>
      </c>
      <c r="B990" s="44">
        <v>12.09</v>
      </c>
      <c r="C990" s="38">
        <f t="shared" si="120"/>
        <v>1.9999999999987139</v>
      </c>
      <c r="D990">
        <f t="shared" si="121"/>
        <v>138.12492524999999</v>
      </c>
      <c r="E990">
        <f t="shared" si="126"/>
        <v>600</v>
      </c>
      <c r="F990">
        <f t="shared" si="122"/>
        <v>23.020820874999998</v>
      </c>
      <c r="G990">
        <f t="shared" si="123"/>
        <v>139.32528794741253</v>
      </c>
      <c r="H990">
        <f t="shared" si="124"/>
        <v>167.86179270772595</v>
      </c>
      <c r="I990">
        <f t="shared" si="125"/>
        <v>9.3256551504232232E-2</v>
      </c>
      <c r="J990">
        <f t="shared" si="127"/>
        <v>67.751586098596121</v>
      </c>
    </row>
    <row r="991" spans="1:10" x14ac:dyDescent="0.15">
      <c r="A991" s="43">
        <v>0.33135416666666667</v>
      </c>
      <c r="B991" s="44">
        <v>11.82</v>
      </c>
      <c r="C991" s="38">
        <f t="shared" si="120"/>
        <v>1.9999999999987139</v>
      </c>
      <c r="D991">
        <f t="shared" si="121"/>
        <v>131.68130099999999</v>
      </c>
      <c r="E991">
        <f t="shared" si="126"/>
        <v>600</v>
      </c>
      <c r="F991">
        <f t="shared" si="122"/>
        <v>21.946883499999998</v>
      </c>
      <c r="G991">
        <f t="shared" si="123"/>
        <v>139.66887914262142</v>
      </c>
      <c r="H991">
        <f t="shared" si="124"/>
        <v>168.27575800315836</v>
      </c>
      <c r="I991">
        <f t="shared" si="125"/>
        <v>9.3486532223916757E-2</v>
      </c>
      <c r="J991">
        <f t="shared" si="127"/>
        <v>67.845072630820042</v>
      </c>
    </row>
    <row r="992" spans="1:10" x14ac:dyDescent="0.15">
      <c r="A992" s="43">
        <v>0.33137731481481481</v>
      </c>
      <c r="B992" s="44">
        <v>11.72</v>
      </c>
      <c r="C992" s="38">
        <f t="shared" si="120"/>
        <v>1.9999999999987139</v>
      </c>
      <c r="D992">
        <f t="shared" si="121"/>
        <v>129.33371600000004</v>
      </c>
      <c r="E992">
        <f t="shared" si="126"/>
        <v>600</v>
      </c>
      <c r="F992">
        <f t="shared" si="122"/>
        <v>21.55561933333334</v>
      </c>
      <c r="G992">
        <f t="shared" si="123"/>
        <v>139.79615270342458</v>
      </c>
      <c r="H992">
        <f t="shared" si="124"/>
        <v>168.42909964268023</v>
      </c>
      <c r="I992">
        <f t="shared" si="125"/>
        <v>9.3571722023651063E-2</v>
      </c>
      <c r="J992">
        <f t="shared" si="127"/>
        <v>67.938644352843696</v>
      </c>
    </row>
    <row r="993" spans="1:10" x14ac:dyDescent="0.15">
      <c r="A993" s="43">
        <v>0.33140046296296294</v>
      </c>
      <c r="B993" s="44">
        <v>10.69</v>
      </c>
      <c r="C993" s="38">
        <f t="shared" si="120"/>
        <v>1.9999999999987139</v>
      </c>
      <c r="D993">
        <f t="shared" si="121"/>
        <v>106.37859524999998</v>
      </c>
      <c r="E993">
        <f t="shared" si="126"/>
        <v>600</v>
      </c>
      <c r="F993">
        <f t="shared" si="122"/>
        <v>17.729765874999995</v>
      </c>
      <c r="G993">
        <f t="shared" si="123"/>
        <v>141.09959168943007</v>
      </c>
      <c r="H993">
        <f t="shared" si="124"/>
        <v>169.9995080595543</v>
      </c>
      <c r="I993">
        <f t="shared" si="125"/>
        <v>9.4444171144136113E-2</v>
      </c>
      <c r="J993">
        <f t="shared" si="127"/>
        <v>68.033088523987828</v>
      </c>
    </row>
    <row r="994" spans="1:10" x14ac:dyDescent="0.15">
      <c r="A994" s="43">
        <v>0.33142361111111113</v>
      </c>
      <c r="B994" s="44">
        <v>9.83</v>
      </c>
      <c r="C994" s="38">
        <f t="shared" si="120"/>
        <v>2.0000000000035101</v>
      </c>
      <c r="D994">
        <f t="shared" si="121"/>
        <v>88.922917249999998</v>
      </c>
      <c r="E994">
        <f t="shared" si="126"/>
        <v>600</v>
      </c>
      <c r="F994">
        <f t="shared" si="122"/>
        <v>14.820486208333334</v>
      </c>
      <c r="G994">
        <f t="shared" si="123"/>
        <v>142.16233537371193</v>
      </c>
      <c r="H994">
        <f t="shared" si="124"/>
        <v>171.27992213700233</v>
      </c>
      <c r="I994">
        <f t="shared" si="125"/>
        <v>9.5155512298501638E-2</v>
      </c>
      <c r="J994">
        <f t="shared" si="127"/>
        <v>68.128244036286333</v>
      </c>
    </row>
    <row r="995" spans="1:10" x14ac:dyDescent="0.15">
      <c r="A995" s="43">
        <v>0.33144675925925926</v>
      </c>
      <c r="B995" s="44">
        <v>8.9600000000000009</v>
      </c>
      <c r="C995" s="38">
        <f t="shared" si="120"/>
        <v>1.9999999999987139</v>
      </c>
      <c r="D995">
        <f t="shared" si="121"/>
        <v>72.84838400000001</v>
      </c>
      <c r="E995">
        <f t="shared" si="126"/>
        <v>600</v>
      </c>
      <c r="F995">
        <f t="shared" si="122"/>
        <v>12.141397333333336</v>
      </c>
      <c r="G995">
        <f t="shared" si="123"/>
        <v>143.19568039906724</v>
      </c>
      <c r="H995">
        <f t="shared" si="124"/>
        <v>172.5249161434545</v>
      </c>
      <c r="I995">
        <f t="shared" si="125"/>
        <v>9.5847175635190879E-2</v>
      </c>
      <c r="J995">
        <f t="shared" si="127"/>
        <v>68.224091211921518</v>
      </c>
    </row>
    <row r="996" spans="1:10" x14ac:dyDescent="0.15">
      <c r="A996" s="43">
        <v>0.33146990740740739</v>
      </c>
      <c r="B996" s="44">
        <v>8.0299999999999994</v>
      </c>
      <c r="C996" s="38">
        <f t="shared" si="120"/>
        <v>1.9999999999987139</v>
      </c>
      <c r="D996">
        <f t="shared" si="121"/>
        <v>57.427147249999983</v>
      </c>
      <c r="E996">
        <f t="shared" si="126"/>
        <v>600</v>
      </c>
      <c r="F996">
        <f t="shared" si="122"/>
        <v>9.5711912083333317</v>
      </c>
      <c r="G996">
        <f t="shared" si="123"/>
        <v>144.23631125482012</v>
      </c>
      <c r="H996">
        <f t="shared" si="124"/>
        <v>173.77868825881944</v>
      </c>
      <c r="I996">
        <f t="shared" si="125"/>
        <v>9.6543715699282051E-2</v>
      </c>
      <c r="J996">
        <f t="shared" si="127"/>
        <v>68.320634927620802</v>
      </c>
    </row>
    <row r="997" spans="1:10" x14ac:dyDescent="0.15">
      <c r="A997" s="43">
        <v>0.33149305555555558</v>
      </c>
      <c r="B997" s="44">
        <v>7.94</v>
      </c>
      <c r="C997" s="38">
        <f t="shared" si="120"/>
        <v>2.0000000000035101</v>
      </c>
      <c r="D997">
        <f t="shared" si="121"/>
        <v>56.031389000000004</v>
      </c>
      <c r="E997">
        <f t="shared" si="126"/>
        <v>600</v>
      </c>
      <c r="F997">
        <f t="shared" si="122"/>
        <v>9.3385648333333329</v>
      </c>
      <c r="G997">
        <f t="shared" si="123"/>
        <v>144.33287921869405</v>
      </c>
      <c r="H997">
        <f t="shared" si="124"/>
        <v>173.89503520324584</v>
      </c>
      <c r="I997">
        <f t="shared" si="125"/>
        <v>9.6608352890861685E-2</v>
      </c>
      <c r="J997">
        <f t="shared" si="127"/>
        <v>68.41724328051167</v>
      </c>
    </row>
    <row r="998" spans="1:10" x14ac:dyDescent="0.15">
      <c r="A998" s="43">
        <v>0.33151620370370372</v>
      </c>
      <c r="B998" s="44">
        <v>7.94</v>
      </c>
      <c r="C998" s="38">
        <f t="shared" si="120"/>
        <v>1.9999999999987139</v>
      </c>
      <c r="D998">
        <f t="shared" si="121"/>
        <v>56.031389000000004</v>
      </c>
      <c r="E998">
        <f t="shared" si="126"/>
        <v>600</v>
      </c>
      <c r="F998">
        <f t="shared" si="122"/>
        <v>9.3385648333333329</v>
      </c>
      <c r="G998">
        <f t="shared" si="123"/>
        <v>144.33287921869405</v>
      </c>
      <c r="H998">
        <f t="shared" si="124"/>
        <v>173.89503520324584</v>
      </c>
      <c r="I998">
        <f t="shared" si="125"/>
        <v>9.6608352890630023E-2</v>
      </c>
      <c r="J998">
        <f t="shared" si="127"/>
        <v>68.513851633402297</v>
      </c>
    </row>
    <row r="999" spans="1:10" x14ac:dyDescent="0.15">
      <c r="A999" s="43">
        <v>0.33153935185185185</v>
      </c>
      <c r="B999" s="44">
        <v>7.42</v>
      </c>
      <c r="C999" s="38">
        <f t="shared" si="120"/>
        <v>1.9999999999987139</v>
      </c>
      <c r="D999">
        <f t="shared" si="121"/>
        <v>48.300860999999998</v>
      </c>
      <c r="E999">
        <f t="shared" si="126"/>
        <v>600</v>
      </c>
      <c r="F999">
        <f t="shared" si="122"/>
        <v>8.050143499999999</v>
      </c>
      <c r="G999">
        <f t="shared" si="123"/>
        <v>144.8748878294827</v>
      </c>
      <c r="H999">
        <f t="shared" si="124"/>
        <v>174.54805762588279</v>
      </c>
      <c r="I999">
        <f t="shared" si="125"/>
        <v>9.697114312542808E-2</v>
      </c>
      <c r="J999">
        <f t="shared" si="127"/>
        <v>68.610822776527726</v>
      </c>
    </row>
    <row r="1000" spans="1:10" x14ac:dyDescent="0.15">
      <c r="A1000" s="43">
        <v>0.33156249999999998</v>
      </c>
      <c r="B1000" s="44">
        <v>7.35</v>
      </c>
      <c r="C1000" s="38">
        <f t="shared" si="120"/>
        <v>1.9999999999987139</v>
      </c>
      <c r="D1000">
        <f t="shared" si="121"/>
        <v>47.30368124999999</v>
      </c>
      <c r="E1000">
        <f t="shared" si="126"/>
        <v>600</v>
      </c>
      <c r="F1000">
        <f t="shared" si="122"/>
        <v>7.8839468749999986</v>
      </c>
      <c r="G1000">
        <f t="shared" si="123"/>
        <v>144.94568592223411</v>
      </c>
      <c r="H1000">
        <f t="shared" si="124"/>
        <v>174.63335653281217</v>
      </c>
      <c r="I1000">
        <f t="shared" si="125"/>
        <v>9.7018531407055492E-2</v>
      </c>
      <c r="J1000">
        <f t="shared" si="127"/>
        <v>68.707841307934785</v>
      </c>
    </row>
    <row r="1001" spans="1:10" x14ac:dyDescent="0.15">
      <c r="A1001" s="43">
        <v>0.33158564814814812</v>
      </c>
      <c r="B1001" s="44">
        <v>7.09</v>
      </c>
      <c r="C1001" s="38">
        <f t="shared" si="120"/>
        <v>1.9999999999987139</v>
      </c>
      <c r="D1001">
        <f t="shared" si="121"/>
        <v>43.690175249999996</v>
      </c>
      <c r="E1001">
        <f t="shared" si="126"/>
        <v>600</v>
      </c>
      <c r="F1001">
        <f t="shared" si="122"/>
        <v>7.2816958749999996</v>
      </c>
      <c r="G1001">
        <f t="shared" si="123"/>
        <v>145.20392930824411</v>
      </c>
      <c r="H1001">
        <f t="shared" si="124"/>
        <v>174.94449314246279</v>
      </c>
      <c r="I1001">
        <f t="shared" si="125"/>
        <v>9.7191385079083495E-2</v>
      </c>
      <c r="J1001">
        <f t="shared" si="127"/>
        <v>68.805032693013871</v>
      </c>
    </row>
    <row r="1002" spans="1:10" x14ac:dyDescent="0.15">
      <c r="A1002" s="43">
        <v>0.3316087962962963</v>
      </c>
      <c r="B1002" s="44">
        <v>6.58</v>
      </c>
      <c r="C1002" s="38">
        <f t="shared" si="120"/>
        <v>2.0000000000035101</v>
      </c>
      <c r="D1002">
        <f t="shared" si="121"/>
        <v>37.015460999999995</v>
      </c>
      <c r="E1002">
        <f t="shared" si="126"/>
        <v>600</v>
      </c>
      <c r="F1002">
        <f t="shared" si="122"/>
        <v>6.1692434999999985</v>
      </c>
      <c r="G1002">
        <f t="shared" si="123"/>
        <v>145.68791329311637</v>
      </c>
      <c r="H1002">
        <f t="shared" si="124"/>
        <v>175.52760637724865</v>
      </c>
      <c r="I1002">
        <f t="shared" si="125"/>
        <v>9.7515336876420389E-2</v>
      </c>
      <c r="J1002">
        <f t="shared" si="127"/>
        <v>68.902548029890298</v>
      </c>
    </row>
    <row r="1003" spans="1:10" x14ac:dyDescent="0.15">
      <c r="A1003" s="43">
        <v>0.33163194444444444</v>
      </c>
      <c r="B1003" s="44">
        <v>6.11</v>
      </c>
      <c r="C1003" s="38">
        <f t="shared" si="120"/>
        <v>1.9999999999987139</v>
      </c>
      <c r="D1003">
        <f t="shared" si="121"/>
        <v>31.349035250000004</v>
      </c>
      <c r="E1003">
        <f t="shared" si="126"/>
        <v>600</v>
      </c>
      <c r="F1003">
        <f t="shared" si="122"/>
        <v>5.2248392083333339</v>
      </c>
      <c r="G1003">
        <f t="shared" si="123"/>
        <v>146.10588178975377</v>
      </c>
      <c r="H1003">
        <f t="shared" si="124"/>
        <v>176.0311828792214</v>
      </c>
      <c r="I1003">
        <f t="shared" si="125"/>
        <v>9.7795101599504553E-2</v>
      </c>
      <c r="J1003">
        <f t="shared" si="127"/>
        <v>69.000343131489799</v>
      </c>
    </row>
    <row r="1004" spans="1:10" x14ac:dyDescent="0.15">
      <c r="A1004" s="43">
        <v>0.33166666666666667</v>
      </c>
      <c r="B1004" s="44">
        <v>5.64</v>
      </c>
      <c r="C1004" s="38">
        <f t="shared" si="120"/>
        <v>3.000000000000469</v>
      </c>
      <c r="D1004">
        <f t="shared" si="121"/>
        <v>26.147603999999994</v>
      </c>
      <c r="E1004">
        <f t="shared" si="126"/>
        <v>600</v>
      </c>
      <c r="F1004">
        <f t="shared" si="122"/>
        <v>4.3579339999999984</v>
      </c>
      <c r="G1004">
        <f t="shared" si="123"/>
        <v>0</v>
      </c>
      <c r="H1004">
        <f t="shared" si="124"/>
        <v>0</v>
      </c>
      <c r="I1004">
        <f t="shared" si="125"/>
        <v>0</v>
      </c>
      <c r="J1004">
        <f t="shared" si="127"/>
        <v>69.000343131489799</v>
      </c>
    </row>
    <row r="1005" spans="1:10" x14ac:dyDescent="0.15">
      <c r="A1005" s="43">
        <v>0.3316898148148148</v>
      </c>
      <c r="B1005" s="44">
        <v>5.18</v>
      </c>
      <c r="C1005" s="38">
        <f t="shared" si="120"/>
        <v>1.9999999999987139</v>
      </c>
      <c r="D1005">
        <f t="shared" si="121"/>
        <v>21.507100999999999</v>
      </c>
      <c r="E1005">
        <f t="shared" si="126"/>
        <v>600</v>
      </c>
      <c r="F1005">
        <f t="shared" si="122"/>
        <v>3.5845168333333328</v>
      </c>
      <c r="G1005">
        <f t="shared" si="123"/>
        <v>0</v>
      </c>
      <c r="H1005">
        <f t="shared" si="124"/>
        <v>0</v>
      </c>
      <c r="I1005">
        <f t="shared" si="125"/>
        <v>0</v>
      </c>
      <c r="J1005">
        <f t="shared" si="127"/>
        <v>69.000343131489799</v>
      </c>
    </row>
    <row r="1006" spans="1:10" x14ac:dyDescent="0.15">
      <c r="A1006" s="43">
        <v>0.33171296296296299</v>
      </c>
      <c r="B1006" s="44">
        <v>4.68</v>
      </c>
      <c r="C1006" s="38">
        <f t="shared" si="120"/>
        <v>2.0000000000035101</v>
      </c>
      <c r="D1006">
        <f t="shared" si="121"/>
        <v>16.968275999999996</v>
      </c>
      <c r="E1006">
        <f t="shared" si="126"/>
        <v>600</v>
      </c>
      <c r="F1006">
        <f t="shared" si="122"/>
        <v>2.8280459999999992</v>
      </c>
      <c r="G1006">
        <f t="shared" si="123"/>
        <v>0</v>
      </c>
      <c r="H1006">
        <f t="shared" si="124"/>
        <v>0</v>
      </c>
      <c r="I1006">
        <f t="shared" si="125"/>
        <v>0</v>
      </c>
      <c r="J1006">
        <f t="shared" si="127"/>
        <v>69.000343131489799</v>
      </c>
    </row>
    <row r="1007" spans="1:10" x14ac:dyDescent="0.15">
      <c r="A1007" s="43">
        <v>0.33173611111111112</v>
      </c>
      <c r="B1007" s="44">
        <v>5.16</v>
      </c>
      <c r="C1007" s="38">
        <f t="shared" si="120"/>
        <v>1.9999999999987139</v>
      </c>
      <c r="D1007">
        <f t="shared" si="121"/>
        <v>21.315443999999999</v>
      </c>
      <c r="E1007">
        <f t="shared" si="126"/>
        <v>600</v>
      </c>
      <c r="F1007">
        <f t="shared" si="122"/>
        <v>3.5525739999999999</v>
      </c>
      <c r="G1007">
        <f t="shared" si="123"/>
        <v>0</v>
      </c>
      <c r="H1007">
        <f t="shared" si="124"/>
        <v>0</v>
      </c>
      <c r="I1007">
        <f t="shared" si="125"/>
        <v>0</v>
      </c>
      <c r="J1007">
        <f t="shared" si="127"/>
        <v>69.000343131489799</v>
      </c>
    </row>
    <row r="1008" spans="1:10" x14ac:dyDescent="0.15">
      <c r="A1008" s="43">
        <v>0.33175925925925925</v>
      </c>
      <c r="B1008" s="44">
        <v>5.43</v>
      </c>
      <c r="C1008" s="38">
        <f t="shared" si="120"/>
        <v>1.9999999999987139</v>
      </c>
      <c r="D1008">
        <f t="shared" si="121"/>
        <v>23.973857249999995</v>
      </c>
      <c r="E1008">
        <f t="shared" si="126"/>
        <v>600</v>
      </c>
      <c r="F1008">
        <f t="shared" si="122"/>
        <v>3.9956428749999988</v>
      </c>
      <c r="G1008">
        <f t="shared" si="123"/>
        <v>0</v>
      </c>
      <c r="H1008">
        <f t="shared" si="124"/>
        <v>0</v>
      </c>
      <c r="I1008">
        <f t="shared" si="125"/>
        <v>0</v>
      </c>
      <c r="J1008">
        <f t="shared" si="127"/>
        <v>69.000343131489799</v>
      </c>
    </row>
    <row r="1009" spans="1:10" x14ac:dyDescent="0.15">
      <c r="A1009" s="43">
        <v>0.33178240740740739</v>
      </c>
      <c r="B1009" s="44">
        <v>5.85</v>
      </c>
      <c r="C1009" s="38">
        <f t="shared" si="120"/>
        <v>1.9999999999987139</v>
      </c>
      <c r="D1009">
        <f t="shared" si="121"/>
        <v>28.414181249999995</v>
      </c>
      <c r="E1009">
        <f t="shared" si="126"/>
        <v>600</v>
      </c>
      <c r="F1009">
        <f t="shared" si="122"/>
        <v>4.7356968749999995</v>
      </c>
      <c r="G1009">
        <f t="shared" si="123"/>
        <v>0</v>
      </c>
      <c r="H1009">
        <f t="shared" si="124"/>
        <v>0</v>
      </c>
      <c r="I1009">
        <f t="shared" si="125"/>
        <v>0</v>
      </c>
      <c r="J1009">
        <f t="shared" si="127"/>
        <v>69.000343131489799</v>
      </c>
    </row>
    <row r="1010" spans="1:10" x14ac:dyDescent="0.15">
      <c r="A1010" s="43">
        <v>0.33180555555555552</v>
      </c>
      <c r="B1010" s="44">
        <v>5.89</v>
      </c>
      <c r="C1010" s="38">
        <f t="shared" si="120"/>
        <v>1.9999999999987139</v>
      </c>
      <c r="D1010">
        <f t="shared" si="121"/>
        <v>28.856435249999993</v>
      </c>
      <c r="E1010">
        <f t="shared" si="126"/>
        <v>600</v>
      </c>
      <c r="F1010">
        <f t="shared" si="122"/>
        <v>4.8094058749999986</v>
      </c>
      <c r="G1010">
        <f t="shared" si="123"/>
        <v>0</v>
      </c>
      <c r="H1010">
        <f t="shared" si="124"/>
        <v>0</v>
      </c>
      <c r="I1010">
        <f t="shared" si="125"/>
        <v>0</v>
      </c>
      <c r="J1010">
        <f t="shared" si="127"/>
        <v>69.000343131489799</v>
      </c>
    </row>
    <row r="1011" spans="1:10" x14ac:dyDescent="0.15">
      <c r="A1011" s="43">
        <v>0.33182870370370371</v>
      </c>
      <c r="B1011" s="44">
        <v>5.87</v>
      </c>
      <c r="C1011" s="38">
        <f t="shared" si="120"/>
        <v>2.0000000000035101</v>
      </c>
      <c r="D1011">
        <f t="shared" si="121"/>
        <v>28.634887250000006</v>
      </c>
      <c r="E1011">
        <f t="shared" si="126"/>
        <v>600</v>
      </c>
      <c r="F1011">
        <f t="shared" si="122"/>
        <v>4.7724812083333346</v>
      </c>
      <c r="G1011">
        <f t="shared" si="123"/>
        <v>0</v>
      </c>
      <c r="H1011">
        <f t="shared" si="124"/>
        <v>0</v>
      </c>
      <c r="I1011">
        <f t="shared" si="125"/>
        <v>0</v>
      </c>
      <c r="J1011">
        <f t="shared" si="127"/>
        <v>69.000343131489799</v>
      </c>
    </row>
    <row r="1012" spans="1:10" x14ac:dyDescent="0.15">
      <c r="A1012" s="43">
        <v>0.33185185185185184</v>
      </c>
      <c r="B1012" s="44">
        <v>5.83</v>
      </c>
      <c r="C1012" s="38">
        <f t="shared" si="120"/>
        <v>1.9999999999987139</v>
      </c>
      <c r="D1012">
        <f t="shared" si="121"/>
        <v>28.194317249999997</v>
      </c>
      <c r="E1012">
        <f t="shared" si="126"/>
        <v>600</v>
      </c>
      <c r="F1012">
        <f t="shared" si="122"/>
        <v>4.6990528749999996</v>
      </c>
      <c r="G1012">
        <f t="shared" si="123"/>
        <v>0</v>
      </c>
      <c r="H1012">
        <f t="shared" si="124"/>
        <v>0</v>
      </c>
      <c r="I1012">
        <f t="shared" si="125"/>
        <v>0</v>
      </c>
      <c r="J1012">
        <f t="shared" si="127"/>
        <v>69.000343131489799</v>
      </c>
    </row>
    <row r="1013" spans="1:10" x14ac:dyDescent="0.15">
      <c r="A1013" s="43">
        <v>0.33187499999999998</v>
      </c>
      <c r="B1013" s="44">
        <v>5.0599999999999996</v>
      </c>
      <c r="C1013" s="38">
        <f t="shared" si="120"/>
        <v>1.9999999999987139</v>
      </c>
      <c r="D1013">
        <f t="shared" si="121"/>
        <v>20.369788999999997</v>
      </c>
      <c r="E1013">
        <f t="shared" si="126"/>
        <v>600</v>
      </c>
      <c r="F1013">
        <f t="shared" si="122"/>
        <v>3.3949648333333333</v>
      </c>
      <c r="G1013">
        <f t="shared" si="123"/>
        <v>0</v>
      </c>
      <c r="H1013">
        <f t="shared" si="124"/>
        <v>0</v>
      </c>
      <c r="I1013">
        <f t="shared" si="125"/>
        <v>0</v>
      </c>
      <c r="J1013">
        <f t="shared" si="127"/>
        <v>69.000343131489799</v>
      </c>
    </row>
    <row r="1014" spans="1:10" x14ac:dyDescent="0.15">
      <c r="A1014" s="43">
        <v>0.33189814814814816</v>
      </c>
      <c r="B1014" s="44">
        <v>5.32</v>
      </c>
      <c r="C1014" s="38">
        <f t="shared" si="120"/>
        <v>2.0000000000035101</v>
      </c>
      <c r="D1014">
        <f t="shared" si="121"/>
        <v>22.872276000000003</v>
      </c>
      <c r="E1014">
        <f t="shared" si="126"/>
        <v>600</v>
      </c>
      <c r="F1014">
        <f t="shared" si="122"/>
        <v>3.812046</v>
      </c>
      <c r="G1014">
        <f t="shared" si="123"/>
        <v>0</v>
      </c>
      <c r="H1014">
        <f t="shared" si="124"/>
        <v>0</v>
      </c>
      <c r="I1014">
        <f t="shared" si="125"/>
        <v>0</v>
      </c>
      <c r="J1014">
        <f t="shared" si="127"/>
        <v>69.000343131489799</v>
      </c>
    </row>
    <row r="1015" spans="1:10" x14ac:dyDescent="0.15">
      <c r="A1015" s="43">
        <v>0.3319212962962963</v>
      </c>
      <c r="B1015" s="44">
        <v>4.92</v>
      </c>
      <c r="C1015" s="38">
        <f t="shared" si="120"/>
        <v>1.9999999999987139</v>
      </c>
      <c r="D1015">
        <f t="shared" si="121"/>
        <v>19.081235999999997</v>
      </c>
      <c r="E1015">
        <f t="shared" si="126"/>
        <v>600</v>
      </c>
      <c r="F1015">
        <f t="shared" si="122"/>
        <v>3.1802059999999992</v>
      </c>
      <c r="G1015">
        <f t="shared" si="123"/>
        <v>0</v>
      </c>
      <c r="H1015">
        <f t="shared" si="124"/>
        <v>0</v>
      </c>
      <c r="I1015">
        <f t="shared" si="125"/>
        <v>0</v>
      </c>
      <c r="J1015">
        <f t="shared" si="127"/>
        <v>69.000343131489799</v>
      </c>
    </row>
    <row r="1016" spans="1:10" x14ac:dyDescent="0.15">
      <c r="A1016" s="43">
        <v>0.33194444444444443</v>
      </c>
      <c r="B1016" s="44">
        <v>4.5</v>
      </c>
      <c r="C1016" s="38">
        <f t="shared" si="120"/>
        <v>1.9999999999987139</v>
      </c>
      <c r="D1016">
        <f t="shared" si="121"/>
        <v>15.463124999999998</v>
      </c>
      <c r="E1016">
        <f t="shared" si="126"/>
        <v>600</v>
      </c>
      <c r="F1016">
        <f t="shared" si="122"/>
        <v>2.5771874999999995</v>
      </c>
      <c r="G1016">
        <f t="shared" si="123"/>
        <v>0</v>
      </c>
      <c r="H1016">
        <f t="shared" si="124"/>
        <v>0</v>
      </c>
      <c r="I1016">
        <f t="shared" si="125"/>
        <v>0</v>
      </c>
      <c r="J1016">
        <f t="shared" si="127"/>
        <v>69.000343131489799</v>
      </c>
    </row>
    <row r="1017" spans="1:10" x14ac:dyDescent="0.15">
      <c r="A1017" s="43">
        <v>0.33196759259259262</v>
      </c>
      <c r="B1017" s="44">
        <v>4.4800000000000004</v>
      </c>
      <c r="C1017" s="38">
        <f t="shared" si="120"/>
        <v>2.0000000000035101</v>
      </c>
      <c r="D1017">
        <f t="shared" si="121"/>
        <v>15.300096</v>
      </c>
      <c r="E1017">
        <f t="shared" si="126"/>
        <v>600</v>
      </c>
      <c r="F1017">
        <f t="shared" si="122"/>
        <v>2.5500160000000003</v>
      </c>
      <c r="G1017">
        <f t="shared" si="123"/>
        <v>0</v>
      </c>
      <c r="H1017">
        <f t="shared" si="124"/>
        <v>0</v>
      </c>
      <c r="I1017">
        <f t="shared" si="125"/>
        <v>0</v>
      </c>
      <c r="J1017">
        <f t="shared" si="127"/>
        <v>69.000343131489799</v>
      </c>
    </row>
    <row r="1018" spans="1:10" x14ac:dyDescent="0.15">
      <c r="A1018" s="43">
        <v>0.33199074074074075</v>
      </c>
      <c r="B1018" s="44">
        <v>3.92</v>
      </c>
      <c r="C1018" s="38">
        <f t="shared" si="120"/>
        <v>1.9999999999987139</v>
      </c>
      <c r="D1018">
        <f t="shared" si="121"/>
        <v>11.077135999999999</v>
      </c>
      <c r="E1018">
        <f t="shared" si="126"/>
        <v>600</v>
      </c>
      <c r="F1018">
        <f t="shared" si="122"/>
        <v>1.8461893333333332</v>
      </c>
      <c r="G1018">
        <f t="shared" si="123"/>
        <v>0</v>
      </c>
      <c r="H1018">
        <f t="shared" si="124"/>
        <v>0</v>
      </c>
      <c r="I1018">
        <f t="shared" si="125"/>
        <v>0</v>
      </c>
      <c r="J1018">
        <f t="shared" si="127"/>
        <v>69.000343131489799</v>
      </c>
    </row>
    <row r="1019" spans="1:10" x14ac:dyDescent="0.15">
      <c r="A1019" s="43">
        <v>0.33201388888888889</v>
      </c>
      <c r="B1019" s="44">
        <v>2.98</v>
      </c>
      <c r="C1019" s="38">
        <f t="shared" si="120"/>
        <v>1.9999999999987139</v>
      </c>
      <c r="D1019">
        <f t="shared" si="121"/>
        <v>5.4726209999999984</v>
      </c>
      <c r="E1019">
        <f t="shared" si="126"/>
        <v>600</v>
      </c>
      <c r="F1019">
        <f t="shared" si="122"/>
        <v>0.91210349999999973</v>
      </c>
      <c r="G1019">
        <f t="shared" si="123"/>
        <v>0</v>
      </c>
      <c r="H1019">
        <f t="shared" si="124"/>
        <v>0</v>
      </c>
      <c r="I1019">
        <f t="shared" si="125"/>
        <v>0</v>
      </c>
      <c r="J1019">
        <f t="shared" si="127"/>
        <v>69.000343131489799</v>
      </c>
    </row>
    <row r="1020" spans="1:10" x14ac:dyDescent="0.15">
      <c r="A1020" s="43">
        <v>0.33203703703703707</v>
      </c>
      <c r="B1020" s="44">
        <v>3.67</v>
      </c>
      <c r="C1020" s="38">
        <f t="shared" si="120"/>
        <v>2.0000000000035101</v>
      </c>
      <c r="D1020">
        <f t="shared" si="121"/>
        <v>9.4050172500000002</v>
      </c>
      <c r="E1020">
        <f t="shared" si="126"/>
        <v>600</v>
      </c>
      <c r="F1020">
        <f t="shared" si="122"/>
        <v>1.567502875</v>
      </c>
      <c r="G1020">
        <f t="shared" si="123"/>
        <v>0</v>
      </c>
      <c r="H1020">
        <f t="shared" si="124"/>
        <v>0</v>
      </c>
      <c r="I1020">
        <f t="shared" si="125"/>
        <v>0</v>
      </c>
      <c r="J1020">
        <f t="shared" si="127"/>
        <v>69.000343131489799</v>
      </c>
    </row>
    <row r="1021" spans="1:10" x14ac:dyDescent="0.15">
      <c r="A1021" s="43">
        <v>0.33206018518518515</v>
      </c>
      <c r="B1021" s="44">
        <v>3.86</v>
      </c>
      <c r="C1021" s="38">
        <f t="shared" si="120"/>
        <v>1.9999999999939178</v>
      </c>
      <c r="D1021">
        <f t="shared" si="121"/>
        <v>10.663829</v>
      </c>
      <c r="E1021">
        <f t="shared" si="126"/>
        <v>600</v>
      </c>
      <c r="F1021">
        <f t="shared" si="122"/>
        <v>1.7773048333333332</v>
      </c>
      <c r="G1021">
        <f t="shared" si="123"/>
        <v>0</v>
      </c>
      <c r="H1021">
        <f t="shared" si="124"/>
        <v>0</v>
      </c>
      <c r="I1021">
        <f t="shared" si="125"/>
        <v>0</v>
      </c>
      <c r="J1021">
        <f t="shared" si="127"/>
        <v>69.000343131489799</v>
      </c>
    </row>
    <row r="1022" spans="1:10" x14ac:dyDescent="0.15">
      <c r="A1022" s="43">
        <v>0.33208333333333334</v>
      </c>
      <c r="B1022" s="44">
        <v>3.78</v>
      </c>
      <c r="C1022" s="38">
        <f t="shared" si="120"/>
        <v>2.0000000000035101</v>
      </c>
      <c r="D1022">
        <f t="shared" si="121"/>
        <v>10.124540999999999</v>
      </c>
      <c r="E1022">
        <f t="shared" si="126"/>
        <v>600</v>
      </c>
      <c r="F1022">
        <f t="shared" si="122"/>
        <v>1.6874234999999997</v>
      </c>
      <c r="G1022">
        <f t="shared" si="123"/>
        <v>0</v>
      </c>
      <c r="H1022">
        <f t="shared" si="124"/>
        <v>0</v>
      </c>
      <c r="I1022">
        <f t="shared" si="125"/>
        <v>0</v>
      </c>
      <c r="J1022">
        <f t="shared" si="127"/>
        <v>69.000343131489799</v>
      </c>
    </row>
    <row r="1023" spans="1:10" x14ac:dyDescent="0.15">
      <c r="A1023" s="43">
        <v>0.33210648148148147</v>
      </c>
      <c r="B1023" s="44">
        <v>3.92</v>
      </c>
      <c r="C1023" s="38">
        <f t="shared" si="120"/>
        <v>1.9999999999987139</v>
      </c>
      <c r="D1023">
        <f t="shared" si="121"/>
        <v>11.077135999999999</v>
      </c>
      <c r="E1023">
        <f t="shared" si="126"/>
        <v>600</v>
      </c>
      <c r="F1023">
        <f t="shared" si="122"/>
        <v>1.8461893333333332</v>
      </c>
      <c r="G1023">
        <f t="shared" si="123"/>
        <v>0</v>
      </c>
      <c r="H1023">
        <f t="shared" si="124"/>
        <v>0</v>
      </c>
      <c r="I1023">
        <f t="shared" si="125"/>
        <v>0</v>
      </c>
      <c r="J1023">
        <f t="shared" si="127"/>
        <v>69.000343131489799</v>
      </c>
    </row>
    <row r="1024" spans="1:10" x14ac:dyDescent="0.15">
      <c r="A1024" s="43">
        <v>0.33212962962962961</v>
      </c>
      <c r="B1024" s="44">
        <v>3.43</v>
      </c>
      <c r="C1024" s="38">
        <f t="shared" si="120"/>
        <v>1.9999999999987139</v>
      </c>
      <c r="D1024">
        <f t="shared" si="121"/>
        <v>7.9235572500000009</v>
      </c>
      <c r="E1024">
        <f t="shared" si="126"/>
        <v>600</v>
      </c>
      <c r="F1024">
        <f t="shared" si="122"/>
        <v>1.3205928750000002</v>
      </c>
      <c r="G1024">
        <f t="shared" si="123"/>
        <v>0</v>
      </c>
      <c r="H1024">
        <f t="shared" si="124"/>
        <v>0</v>
      </c>
      <c r="I1024">
        <f t="shared" si="125"/>
        <v>0</v>
      </c>
      <c r="J1024">
        <f t="shared" si="127"/>
        <v>69.000343131489799</v>
      </c>
    </row>
    <row r="1025" spans="1:10" x14ac:dyDescent="0.15">
      <c r="A1025" s="43">
        <v>0.3321527777777778</v>
      </c>
      <c r="B1025" s="44">
        <v>2.21</v>
      </c>
      <c r="C1025" s="38">
        <f t="shared" si="120"/>
        <v>2.0000000000035101</v>
      </c>
      <c r="D1025">
        <f t="shared" si="121"/>
        <v>2.2675152499999998</v>
      </c>
      <c r="E1025">
        <f t="shared" si="126"/>
        <v>600</v>
      </c>
      <c r="F1025">
        <f t="shared" si="122"/>
        <v>0.37791920833333331</v>
      </c>
      <c r="G1025">
        <f t="shared" si="123"/>
        <v>0</v>
      </c>
      <c r="H1025">
        <f t="shared" si="124"/>
        <v>0</v>
      </c>
      <c r="I1025">
        <f t="shared" si="125"/>
        <v>0</v>
      </c>
      <c r="J1025">
        <f t="shared" si="127"/>
        <v>69.000343131489799</v>
      </c>
    </row>
    <row r="1026" spans="1:10" x14ac:dyDescent="0.15">
      <c r="A1026" s="43">
        <v>0.33217592592592593</v>
      </c>
      <c r="B1026" s="44">
        <v>0.08</v>
      </c>
      <c r="C1026" s="38">
        <f t="shared" si="120"/>
        <v>1.9999999999987139</v>
      </c>
      <c r="D1026">
        <f t="shared" si="121"/>
        <v>-9.7264000000000003E-2</v>
      </c>
      <c r="E1026">
        <f t="shared" si="126"/>
        <v>600</v>
      </c>
      <c r="F1026">
        <f t="shared" si="122"/>
        <v>-1.6210666666666665E-2</v>
      </c>
      <c r="G1026">
        <f t="shared" si="123"/>
        <v>0</v>
      </c>
      <c r="H1026">
        <f t="shared" si="124"/>
        <v>0</v>
      </c>
      <c r="I1026">
        <f t="shared" si="125"/>
        <v>0</v>
      </c>
      <c r="J1026">
        <f t="shared" si="127"/>
        <v>69.000343131489799</v>
      </c>
    </row>
    <row r="1027" spans="1:10" x14ac:dyDescent="0.15">
      <c r="A1027" s="43">
        <v>0.33219907407407406</v>
      </c>
      <c r="B1027" s="44">
        <v>0.77</v>
      </c>
      <c r="C1027" s="38">
        <f t="shared" si="120"/>
        <v>1.9999999999987139</v>
      </c>
      <c r="D1027">
        <f t="shared" si="121"/>
        <v>-0.37697275000000019</v>
      </c>
      <c r="E1027">
        <f t="shared" si="126"/>
        <v>600</v>
      </c>
      <c r="F1027">
        <f t="shared" si="122"/>
        <v>-6.2828791666666703E-2</v>
      </c>
      <c r="G1027">
        <f t="shared" si="123"/>
        <v>0</v>
      </c>
      <c r="H1027">
        <f t="shared" si="124"/>
        <v>0</v>
      </c>
      <c r="I1027">
        <f t="shared" si="125"/>
        <v>0</v>
      </c>
      <c r="J1027">
        <f t="shared" si="127"/>
        <v>69.000343131489799</v>
      </c>
    </row>
    <row r="1028" spans="1:10" x14ac:dyDescent="0.15">
      <c r="A1028" s="43">
        <v>0.33222222222222225</v>
      </c>
      <c r="B1028" s="44">
        <v>0.59</v>
      </c>
      <c r="C1028" s="38">
        <f t="shared" ref="C1028:C1091" si="128">(A1028-A1027)*3600*24</f>
        <v>2.0000000000035101</v>
      </c>
      <c r="D1028">
        <f t="shared" ref="D1028:D1091" si="129">1.0525*B1028^2-1.3*B1028</f>
        <v>-0.40062475000000003</v>
      </c>
      <c r="E1028">
        <f t="shared" si="126"/>
        <v>600</v>
      </c>
      <c r="F1028">
        <f t="shared" ref="F1028:F1091" si="130">D1028/E1028*100</f>
        <v>-6.6770791666666676E-2</v>
      </c>
      <c r="G1028">
        <f t="shared" ref="G1028:G1091" si="131">IF(F1028&gt;5,(60.88*(F1028/100)^2-80.699*(F1028/100)+247.56)*E1028/1000,0)</f>
        <v>0</v>
      </c>
      <c r="H1028">
        <f t="shared" ref="H1028:H1091" si="132">G1028/0.83</f>
        <v>0</v>
      </c>
      <c r="I1028">
        <f t="shared" ref="I1028:I1091" si="133">H1028*C1028/3600</f>
        <v>0</v>
      </c>
      <c r="J1028">
        <f t="shared" si="127"/>
        <v>69.000343131489799</v>
      </c>
    </row>
    <row r="1029" spans="1:10" x14ac:dyDescent="0.15">
      <c r="A1029" s="43">
        <v>0.33224537037037033</v>
      </c>
      <c r="B1029" s="44">
        <v>0.59</v>
      </c>
      <c r="C1029" s="38">
        <f t="shared" si="128"/>
        <v>1.9999999999939178</v>
      </c>
      <c r="D1029">
        <f t="shared" si="129"/>
        <v>-0.40062475000000003</v>
      </c>
      <c r="E1029">
        <f t="shared" ref="E1029:E1092" si="134">E1028</f>
        <v>600</v>
      </c>
      <c r="F1029">
        <f t="shared" si="130"/>
        <v>-6.6770791666666676E-2</v>
      </c>
      <c r="G1029">
        <f t="shared" si="131"/>
        <v>0</v>
      </c>
      <c r="H1029">
        <f t="shared" si="132"/>
        <v>0</v>
      </c>
      <c r="I1029">
        <f t="shared" si="133"/>
        <v>0</v>
      </c>
      <c r="J1029">
        <f t="shared" si="127"/>
        <v>69.000343131489799</v>
      </c>
    </row>
    <row r="1030" spans="1:10" x14ac:dyDescent="0.15">
      <c r="A1030" s="43">
        <v>0.33226851851851852</v>
      </c>
      <c r="B1030" s="44">
        <v>0.08</v>
      </c>
      <c r="C1030" s="38">
        <f t="shared" si="128"/>
        <v>2.0000000000035101</v>
      </c>
      <c r="D1030">
        <f t="shared" si="129"/>
        <v>-9.7264000000000003E-2</v>
      </c>
      <c r="E1030">
        <f t="shared" si="134"/>
        <v>600</v>
      </c>
      <c r="F1030">
        <f t="shared" si="130"/>
        <v>-1.6210666666666665E-2</v>
      </c>
      <c r="G1030">
        <f t="shared" si="131"/>
        <v>0</v>
      </c>
      <c r="H1030">
        <f t="shared" si="132"/>
        <v>0</v>
      </c>
      <c r="I1030">
        <f t="shared" si="133"/>
        <v>0</v>
      </c>
      <c r="J1030">
        <f t="shared" ref="J1030:J1093" si="135">J1029+I1030</f>
        <v>69.000343131489799</v>
      </c>
    </row>
    <row r="1031" spans="1:10" x14ac:dyDescent="0.15">
      <c r="A1031" s="43">
        <v>0.33229166666666665</v>
      </c>
      <c r="B1031" s="44">
        <v>0.08</v>
      </c>
      <c r="C1031" s="38">
        <f t="shared" si="128"/>
        <v>1.9999999999987139</v>
      </c>
      <c r="D1031">
        <f t="shared" si="129"/>
        <v>-9.7264000000000003E-2</v>
      </c>
      <c r="E1031">
        <f t="shared" si="134"/>
        <v>600</v>
      </c>
      <c r="F1031">
        <f t="shared" si="130"/>
        <v>-1.6210666666666665E-2</v>
      </c>
      <c r="G1031">
        <f t="shared" si="131"/>
        <v>0</v>
      </c>
      <c r="H1031">
        <f t="shared" si="132"/>
        <v>0</v>
      </c>
      <c r="I1031">
        <f t="shared" si="133"/>
        <v>0</v>
      </c>
      <c r="J1031">
        <f t="shared" si="135"/>
        <v>69.000343131489799</v>
      </c>
    </row>
    <row r="1032" spans="1:10" x14ac:dyDescent="0.15">
      <c r="A1032" s="43">
        <v>0.33231481481481479</v>
      </c>
      <c r="B1032" s="44">
        <v>0.12</v>
      </c>
      <c r="C1032" s="38">
        <f t="shared" si="128"/>
        <v>1.9999999999987139</v>
      </c>
      <c r="D1032">
        <f t="shared" si="129"/>
        <v>-0.140844</v>
      </c>
      <c r="E1032">
        <f t="shared" si="134"/>
        <v>600</v>
      </c>
      <c r="F1032">
        <f t="shared" si="130"/>
        <v>-2.3473999999999998E-2</v>
      </c>
      <c r="G1032">
        <f t="shared" si="131"/>
        <v>0</v>
      </c>
      <c r="H1032">
        <f t="shared" si="132"/>
        <v>0</v>
      </c>
      <c r="I1032">
        <f t="shared" si="133"/>
        <v>0</v>
      </c>
      <c r="J1032">
        <f t="shared" si="135"/>
        <v>69.000343131489799</v>
      </c>
    </row>
    <row r="1033" spans="1:10" x14ac:dyDescent="0.15">
      <c r="A1033" s="43">
        <v>0.33233796296296297</v>
      </c>
      <c r="B1033" s="44">
        <v>0.12</v>
      </c>
      <c r="C1033" s="38">
        <f t="shared" si="128"/>
        <v>2.0000000000035101</v>
      </c>
      <c r="D1033">
        <f t="shared" si="129"/>
        <v>-0.140844</v>
      </c>
      <c r="E1033">
        <f t="shared" si="134"/>
        <v>600</v>
      </c>
      <c r="F1033">
        <f t="shared" si="130"/>
        <v>-2.3473999999999998E-2</v>
      </c>
      <c r="G1033">
        <f t="shared" si="131"/>
        <v>0</v>
      </c>
      <c r="H1033">
        <f t="shared" si="132"/>
        <v>0</v>
      </c>
      <c r="I1033">
        <f t="shared" si="133"/>
        <v>0</v>
      </c>
      <c r="J1033">
        <f t="shared" si="135"/>
        <v>69.000343131489799</v>
      </c>
    </row>
    <row r="1034" spans="1:10" x14ac:dyDescent="0.15">
      <c r="A1034" s="43">
        <v>0.3323726851851852</v>
      </c>
      <c r="B1034" s="44">
        <v>0.15</v>
      </c>
      <c r="C1034" s="38">
        <f t="shared" si="128"/>
        <v>3.000000000000469</v>
      </c>
      <c r="D1034">
        <f t="shared" si="129"/>
        <v>-0.17131875000000002</v>
      </c>
      <c r="E1034">
        <f t="shared" si="134"/>
        <v>600</v>
      </c>
      <c r="F1034">
        <f t="shared" si="130"/>
        <v>-2.8553125000000002E-2</v>
      </c>
      <c r="G1034">
        <f t="shared" si="131"/>
        <v>0</v>
      </c>
      <c r="H1034">
        <f t="shared" si="132"/>
        <v>0</v>
      </c>
      <c r="I1034">
        <f t="shared" si="133"/>
        <v>0</v>
      </c>
      <c r="J1034">
        <f t="shared" si="135"/>
        <v>69.000343131489799</v>
      </c>
    </row>
    <row r="1035" spans="1:10" x14ac:dyDescent="0.15">
      <c r="A1035" s="43">
        <v>0.33239583333333333</v>
      </c>
      <c r="B1035" s="44">
        <v>0.21</v>
      </c>
      <c r="C1035" s="38">
        <f t="shared" si="128"/>
        <v>1.9999999999987139</v>
      </c>
      <c r="D1035">
        <f t="shared" si="129"/>
        <v>-0.22658475000000003</v>
      </c>
      <c r="E1035">
        <f t="shared" si="134"/>
        <v>600</v>
      </c>
      <c r="F1035">
        <f t="shared" si="130"/>
        <v>-3.7764125000000003E-2</v>
      </c>
      <c r="G1035">
        <f t="shared" si="131"/>
        <v>0</v>
      </c>
      <c r="H1035">
        <f t="shared" si="132"/>
        <v>0</v>
      </c>
      <c r="I1035">
        <f t="shared" si="133"/>
        <v>0</v>
      </c>
      <c r="J1035">
        <f t="shared" si="135"/>
        <v>69.000343131489799</v>
      </c>
    </row>
    <row r="1036" spans="1:10" x14ac:dyDescent="0.15">
      <c r="A1036" s="43">
        <v>0.33241898148148147</v>
      </c>
      <c r="B1036" s="44">
        <v>0.27</v>
      </c>
      <c r="C1036" s="38">
        <f t="shared" si="128"/>
        <v>1.9999999999987139</v>
      </c>
      <c r="D1036">
        <f t="shared" si="129"/>
        <v>-0.27427275000000001</v>
      </c>
      <c r="E1036">
        <f t="shared" si="134"/>
        <v>600</v>
      </c>
      <c r="F1036">
        <f t="shared" si="130"/>
        <v>-4.5712125000000006E-2</v>
      </c>
      <c r="G1036">
        <f t="shared" si="131"/>
        <v>0</v>
      </c>
      <c r="H1036">
        <f t="shared" si="132"/>
        <v>0</v>
      </c>
      <c r="I1036">
        <f t="shared" si="133"/>
        <v>0</v>
      </c>
      <c r="J1036">
        <f t="shared" si="135"/>
        <v>69.000343131489799</v>
      </c>
    </row>
    <row r="1037" spans="1:10" x14ac:dyDescent="0.15">
      <c r="A1037" s="43">
        <v>0.33244212962962966</v>
      </c>
      <c r="B1037" s="44">
        <v>0.26</v>
      </c>
      <c r="C1037" s="38">
        <f t="shared" si="128"/>
        <v>2.0000000000035101</v>
      </c>
      <c r="D1037">
        <f t="shared" si="129"/>
        <v>-0.266851</v>
      </c>
      <c r="E1037">
        <f t="shared" si="134"/>
        <v>600</v>
      </c>
      <c r="F1037">
        <f t="shared" si="130"/>
        <v>-4.4475166666666663E-2</v>
      </c>
      <c r="G1037">
        <f t="shared" si="131"/>
        <v>0</v>
      </c>
      <c r="H1037">
        <f t="shared" si="132"/>
        <v>0</v>
      </c>
      <c r="I1037">
        <f t="shared" si="133"/>
        <v>0</v>
      </c>
      <c r="J1037">
        <f t="shared" si="135"/>
        <v>69.000343131489799</v>
      </c>
    </row>
    <row r="1038" spans="1:10" x14ac:dyDescent="0.15">
      <c r="A1038" s="43">
        <v>0.33246527777777779</v>
      </c>
      <c r="B1038" s="44">
        <v>0.32</v>
      </c>
      <c r="C1038" s="38">
        <f t="shared" si="128"/>
        <v>1.9999999999987139</v>
      </c>
      <c r="D1038">
        <f t="shared" si="129"/>
        <v>-0.30822400000000005</v>
      </c>
      <c r="E1038">
        <f t="shared" si="134"/>
        <v>600</v>
      </c>
      <c r="F1038">
        <f t="shared" si="130"/>
        <v>-5.1370666666666683E-2</v>
      </c>
      <c r="G1038">
        <f t="shared" si="131"/>
        <v>0</v>
      </c>
      <c r="H1038">
        <f t="shared" si="132"/>
        <v>0</v>
      </c>
      <c r="I1038">
        <f t="shared" si="133"/>
        <v>0</v>
      </c>
      <c r="J1038">
        <f t="shared" si="135"/>
        <v>69.000343131489799</v>
      </c>
    </row>
    <row r="1039" spans="1:10" x14ac:dyDescent="0.15">
      <c r="A1039" s="43">
        <v>0.33248842592592592</v>
      </c>
      <c r="B1039" s="44">
        <v>0.19</v>
      </c>
      <c r="C1039" s="38">
        <f t="shared" si="128"/>
        <v>1.9999999999987139</v>
      </c>
      <c r="D1039">
        <f t="shared" si="129"/>
        <v>-0.20900475000000002</v>
      </c>
      <c r="E1039">
        <f t="shared" si="134"/>
        <v>600</v>
      </c>
      <c r="F1039">
        <f t="shared" si="130"/>
        <v>-3.4834125000000001E-2</v>
      </c>
      <c r="G1039">
        <f t="shared" si="131"/>
        <v>0</v>
      </c>
      <c r="H1039">
        <f t="shared" si="132"/>
        <v>0</v>
      </c>
      <c r="I1039">
        <f t="shared" si="133"/>
        <v>0</v>
      </c>
      <c r="J1039">
        <f t="shared" si="135"/>
        <v>69.000343131489799</v>
      </c>
    </row>
    <row r="1040" spans="1:10" x14ac:dyDescent="0.15">
      <c r="A1040" s="43">
        <v>0.33251157407407406</v>
      </c>
      <c r="B1040" s="44">
        <v>0.27</v>
      </c>
      <c r="C1040" s="38">
        <f t="shared" si="128"/>
        <v>1.9999999999987139</v>
      </c>
      <c r="D1040">
        <f t="shared" si="129"/>
        <v>-0.27427275000000001</v>
      </c>
      <c r="E1040">
        <f t="shared" si="134"/>
        <v>600</v>
      </c>
      <c r="F1040">
        <f t="shared" si="130"/>
        <v>-4.5712125000000006E-2</v>
      </c>
      <c r="G1040">
        <f t="shared" si="131"/>
        <v>0</v>
      </c>
      <c r="H1040">
        <f t="shared" si="132"/>
        <v>0</v>
      </c>
      <c r="I1040">
        <f t="shared" si="133"/>
        <v>0</v>
      </c>
      <c r="J1040">
        <f t="shared" si="135"/>
        <v>69.000343131489799</v>
      </c>
    </row>
    <row r="1041" spans="1:10" x14ac:dyDescent="0.15">
      <c r="A1041" s="43">
        <v>0.33253472222222219</v>
      </c>
      <c r="B1041" s="44">
        <v>0.27</v>
      </c>
      <c r="C1041" s="38">
        <f t="shared" si="128"/>
        <v>1.9999999999987139</v>
      </c>
      <c r="D1041">
        <f t="shared" si="129"/>
        <v>-0.27427275000000001</v>
      </c>
      <c r="E1041">
        <f t="shared" si="134"/>
        <v>600</v>
      </c>
      <c r="F1041">
        <f t="shared" si="130"/>
        <v>-4.5712125000000006E-2</v>
      </c>
      <c r="G1041">
        <f t="shared" si="131"/>
        <v>0</v>
      </c>
      <c r="H1041">
        <f t="shared" si="132"/>
        <v>0</v>
      </c>
      <c r="I1041">
        <f t="shared" si="133"/>
        <v>0</v>
      </c>
      <c r="J1041">
        <f t="shared" si="135"/>
        <v>69.000343131489799</v>
      </c>
    </row>
    <row r="1042" spans="1:10" x14ac:dyDescent="0.15">
      <c r="A1042" s="43">
        <v>0.33255787037037038</v>
      </c>
      <c r="B1042" s="44">
        <v>0.28000000000000003</v>
      </c>
      <c r="C1042" s="38">
        <f t="shared" si="128"/>
        <v>2.0000000000035101</v>
      </c>
      <c r="D1042">
        <f t="shared" si="129"/>
        <v>-0.28148400000000007</v>
      </c>
      <c r="E1042">
        <f t="shared" si="134"/>
        <v>600</v>
      </c>
      <c r="F1042">
        <f t="shared" si="130"/>
        <v>-4.6914000000000011E-2</v>
      </c>
      <c r="G1042">
        <f t="shared" si="131"/>
        <v>0</v>
      </c>
      <c r="H1042">
        <f t="shared" si="132"/>
        <v>0</v>
      </c>
      <c r="I1042">
        <f t="shared" si="133"/>
        <v>0</v>
      </c>
      <c r="J1042">
        <f t="shared" si="135"/>
        <v>69.000343131489799</v>
      </c>
    </row>
    <row r="1043" spans="1:10" x14ac:dyDescent="0.15">
      <c r="A1043" s="43">
        <v>0.33258101851851851</v>
      </c>
      <c r="B1043" s="44">
        <v>0.23</v>
      </c>
      <c r="C1043" s="38">
        <f t="shared" si="128"/>
        <v>1.9999999999987139</v>
      </c>
      <c r="D1043">
        <f t="shared" si="129"/>
        <v>-0.24332275000000003</v>
      </c>
      <c r="E1043">
        <f t="shared" si="134"/>
        <v>600</v>
      </c>
      <c r="F1043">
        <f t="shared" si="130"/>
        <v>-4.0553791666666672E-2</v>
      </c>
      <c r="G1043">
        <f t="shared" si="131"/>
        <v>0</v>
      </c>
      <c r="H1043">
        <f t="shared" si="132"/>
        <v>0</v>
      </c>
      <c r="I1043">
        <f t="shared" si="133"/>
        <v>0</v>
      </c>
      <c r="J1043">
        <f t="shared" si="135"/>
        <v>69.000343131489799</v>
      </c>
    </row>
    <row r="1044" spans="1:10" x14ac:dyDescent="0.15">
      <c r="A1044" s="43">
        <v>0.33260416666666665</v>
      </c>
      <c r="B1044" s="44">
        <v>0.21</v>
      </c>
      <c r="C1044" s="38">
        <f t="shared" si="128"/>
        <v>1.9999999999987139</v>
      </c>
      <c r="D1044">
        <f t="shared" si="129"/>
        <v>-0.22658475000000003</v>
      </c>
      <c r="E1044">
        <f t="shared" si="134"/>
        <v>600</v>
      </c>
      <c r="F1044">
        <f t="shared" si="130"/>
        <v>-3.7764125000000003E-2</v>
      </c>
      <c r="G1044">
        <f t="shared" si="131"/>
        <v>0</v>
      </c>
      <c r="H1044">
        <f t="shared" si="132"/>
        <v>0</v>
      </c>
      <c r="I1044">
        <f t="shared" si="133"/>
        <v>0</v>
      </c>
      <c r="J1044">
        <f t="shared" si="135"/>
        <v>69.000343131489799</v>
      </c>
    </row>
    <row r="1045" spans="1:10" x14ac:dyDescent="0.15">
      <c r="A1045" s="43">
        <v>0.33262731481481483</v>
      </c>
      <c r="B1045" s="44">
        <v>0.15</v>
      </c>
      <c r="C1045" s="38">
        <f t="shared" si="128"/>
        <v>2.0000000000035101</v>
      </c>
      <c r="D1045">
        <f t="shared" si="129"/>
        <v>-0.17131875000000002</v>
      </c>
      <c r="E1045">
        <f t="shared" si="134"/>
        <v>600</v>
      </c>
      <c r="F1045">
        <f t="shared" si="130"/>
        <v>-2.8553125000000002E-2</v>
      </c>
      <c r="G1045">
        <f t="shared" si="131"/>
        <v>0</v>
      </c>
      <c r="H1045">
        <f t="shared" si="132"/>
        <v>0</v>
      </c>
      <c r="I1045">
        <f t="shared" si="133"/>
        <v>0</v>
      </c>
      <c r="J1045">
        <f t="shared" si="135"/>
        <v>69.000343131489799</v>
      </c>
    </row>
    <row r="1046" spans="1:10" x14ac:dyDescent="0.15">
      <c r="A1046" s="43">
        <v>0.33265046296296297</v>
      </c>
      <c r="B1046" s="44">
        <v>0.19</v>
      </c>
      <c r="C1046" s="38">
        <f t="shared" si="128"/>
        <v>1.9999999999987139</v>
      </c>
      <c r="D1046">
        <f t="shared" si="129"/>
        <v>-0.20900475000000002</v>
      </c>
      <c r="E1046">
        <f t="shared" si="134"/>
        <v>600</v>
      </c>
      <c r="F1046">
        <f t="shared" si="130"/>
        <v>-3.4834125000000001E-2</v>
      </c>
      <c r="G1046">
        <f t="shared" si="131"/>
        <v>0</v>
      </c>
      <c r="H1046">
        <f t="shared" si="132"/>
        <v>0</v>
      </c>
      <c r="I1046">
        <f t="shared" si="133"/>
        <v>0</v>
      </c>
      <c r="J1046">
        <f t="shared" si="135"/>
        <v>69.000343131489799</v>
      </c>
    </row>
    <row r="1047" spans="1:10" x14ac:dyDescent="0.15">
      <c r="A1047" s="43">
        <v>0.3326736111111111</v>
      </c>
      <c r="B1047" s="44">
        <v>0.23</v>
      </c>
      <c r="C1047" s="38">
        <f t="shared" si="128"/>
        <v>1.9999999999987139</v>
      </c>
      <c r="D1047">
        <f t="shared" si="129"/>
        <v>-0.24332275000000003</v>
      </c>
      <c r="E1047">
        <f t="shared" si="134"/>
        <v>600</v>
      </c>
      <c r="F1047">
        <f t="shared" si="130"/>
        <v>-4.0553791666666672E-2</v>
      </c>
      <c r="G1047">
        <f t="shared" si="131"/>
        <v>0</v>
      </c>
      <c r="H1047">
        <f t="shared" si="132"/>
        <v>0</v>
      </c>
      <c r="I1047">
        <f t="shared" si="133"/>
        <v>0</v>
      </c>
      <c r="J1047">
        <f t="shared" si="135"/>
        <v>69.000343131489799</v>
      </c>
    </row>
    <row r="1048" spans="1:10" x14ac:dyDescent="0.15">
      <c r="A1048" s="43">
        <v>0.33269675925925929</v>
      </c>
      <c r="B1048" s="44">
        <v>0.21</v>
      </c>
      <c r="C1048" s="38">
        <f t="shared" si="128"/>
        <v>2.0000000000035101</v>
      </c>
      <c r="D1048">
        <f t="shared" si="129"/>
        <v>-0.22658475000000003</v>
      </c>
      <c r="E1048">
        <f t="shared" si="134"/>
        <v>600</v>
      </c>
      <c r="F1048">
        <f t="shared" si="130"/>
        <v>-3.7764125000000003E-2</v>
      </c>
      <c r="G1048">
        <f t="shared" si="131"/>
        <v>0</v>
      </c>
      <c r="H1048">
        <f t="shared" si="132"/>
        <v>0</v>
      </c>
      <c r="I1048">
        <f t="shared" si="133"/>
        <v>0</v>
      </c>
      <c r="J1048">
        <f t="shared" si="135"/>
        <v>69.000343131489799</v>
      </c>
    </row>
    <row r="1049" spans="1:10" x14ac:dyDescent="0.15">
      <c r="A1049" s="43">
        <v>0.33271990740740742</v>
      </c>
      <c r="B1049" s="44">
        <v>0.18</v>
      </c>
      <c r="C1049" s="38">
        <f t="shared" si="128"/>
        <v>1.9999999999987139</v>
      </c>
      <c r="D1049">
        <f t="shared" si="129"/>
        <v>-0.19989899999999999</v>
      </c>
      <c r="E1049">
        <f t="shared" si="134"/>
        <v>600</v>
      </c>
      <c r="F1049">
        <f t="shared" si="130"/>
        <v>-3.3316499999999999E-2</v>
      </c>
      <c r="G1049">
        <f t="shared" si="131"/>
        <v>0</v>
      </c>
      <c r="H1049">
        <f t="shared" si="132"/>
        <v>0</v>
      </c>
      <c r="I1049">
        <f t="shared" si="133"/>
        <v>0</v>
      </c>
      <c r="J1049">
        <f t="shared" si="135"/>
        <v>69.000343131489799</v>
      </c>
    </row>
    <row r="1050" spans="1:10" x14ac:dyDescent="0.15">
      <c r="A1050" s="43">
        <v>0.33274305555555556</v>
      </c>
      <c r="B1050" s="44">
        <v>0.15</v>
      </c>
      <c r="C1050" s="38">
        <f t="shared" si="128"/>
        <v>1.9999999999987139</v>
      </c>
      <c r="D1050">
        <f t="shared" si="129"/>
        <v>-0.17131875000000002</v>
      </c>
      <c r="E1050">
        <f t="shared" si="134"/>
        <v>600</v>
      </c>
      <c r="F1050">
        <f t="shared" si="130"/>
        <v>-2.8553125000000002E-2</v>
      </c>
      <c r="G1050">
        <f t="shared" si="131"/>
        <v>0</v>
      </c>
      <c r="H1050">
        <f t="shared" si="132"/>
        <v>0</v>
      </c>
      <c r="I1050">
        <f t="shared" si="133"/>
        <v>0</v>
      </c>
      <c r="J1050">
        <f t="shared" si="135"/>
        <v>69.000343131489799</v>
      </c>
    </row>
    <row r="1051" spans="1:10" x14ac:dyDescent="0.15">
      <c r="A1051" s="43">
        <v>0.33276620370370369</v>
      </c>
      <c r="B1051" s="44">
        <v>0.12</v>
      </c>
      <c r="C1051" s="38">
        <f t="shared" si="128"/>
        <v>1.9999999999987139</v>
      </c>
      <c r="D1051">
        <f t="shared" si="129"/>
        <v>-0.140844</v>
      </c>
      <c r="E1051">
        <f t="shared" si="134"/>
        <v>600</v>
      </c>
      <c r="F1051">
        <f t="shared" si="130"/>
        <v>-2.3473999999999998E-2</v>
      </c>
      <c r="G1051">
        <f t="shared" si="131"/>
        <v>0</v>
      </c>
      <c r="H1051">
        <f t="shared" si="132"/>
        <v>0</v>
      </c>
      <c r="I1051">
        <f t="shared" si="133"/>
        <v>0</v>
      </c>
      <c r="J1051">
        <f t="shared" si="135"/>
        <v>69.000343131489799</v>
      </c>
    </row>
    <row r="1052" spans="1:10" x14ac:dyDescent="0.15">
      <c r="A1052" s="43">
        <v>0.33278935185185182</v>
      </c>
      <c r="B1052" s="44">
        <v>0.13</v>
      </c>
      <c r="C1052" s="38">
        <f t="shared" si="128"/>
        <v>1.9999999999987139</v>
      </c>
      <c r="D1052">
        <f t="shared" si="129"/>
        <v>-0.15121275000000001</v>
      </c>
      <c r="E1052">
        <f t="shared" si="134"/>
        <v>600</v>
      </c>
      <c r="F1052">
        <f t="shared" si="130"/>
        <v>-2.5202125000000002E-2</v>
      </c>
      <c r="G1052">
        <f t="shared" si="131"/>
        <v>0</v>
      </c>
      <c r="H1052">
        <f t="shared" si="132"/>
        <v>0</v>
      </c>
      <c r="I1052">
        <f t="shared" si="133"/>
        <v>0</v>
      </c>
      <c r="J1052">
        <f t="shared" si="135"/>
        <v>69.000343131489799</v>
      </c>
    </row>
    <row r="1053" spans="1:10" x14ac:dyDescent="0.15">
      <c r="A1053" s="43">
        <v>0.33281250000000001</v>
      </c>
      <c r="B1053" s="44">
        <v>0.17</v>
      </c>
      <c r="C1053" s="38">
        <f t="shared" si="128"/>
        <v>2.0000000000035101</v>
      </c>
      <c r="D1053">
        <f t="shared" si="129"/>
        <v>-0.19058275000000002</v>
      </c>
      <c r="E1053">
        <f t="shared" si="134"/>
        <v>600</v>
      </c>
      <c r="F1053">
        <f t="shared" si="130"/>
        <v>-3.1763791666666666E-2</v>
      </c>
      <c r="G1053">
        <f t="shared" si="131"/>
        <v>0</v>
      </c>
      <c r="H1053">
        <f t="shared" si="132"/>
        <v>0</v>
      </c>
      <c r="I1053">
        <f t="shared" si="133"/>
        <v>0</v>
      </c>
      <c r="J1053">
        <f t="shared" si="135"/>
        <v>69.000343131489799</v>
      </c>
    </row>
    <row r="1054" spans="1:10" x14ac:dyDescent="0.15">
      <c r="A1054" s="43">
        <v>0.33283564814814814</v>
      </c>
      <c r="B1054" s="44">
        <v>0.2</v>
      </c>
      <c r="C1054" s="38">
        <f t="shared" si="128"/>
        <v>1.9999999999987139</v>
      </c>
      <c r="D1054">
        <f t="shared" si="129"/>
        <v>-0.21790000000000001</v>
      </c>
      <c r="E1054">
        <f t="shared" si="134"/>
        <v>600</v>
      </c>
      <c r="F1054">
        <f t="shared" si="130"/>
        <v>-3.6316666666666671E-2</v>
      </c>
      <c r="G1054">
        <f t="shared" si="131"/>
        <v>0</v>
      </c>
      <c r="H1054">
        <f t="shared" si="132"/>
        <v>0</v>
      </c>
      <c r="I1054">
        <f t="shared" si="133"/>
        <v>0</v>
      </c>
      <c r="J1054">
        <f t="shared" si="135"/>
        <v>69.000343131489799</v>
      </c>
    </row>
    <row r="1055" spans="1:10" x14ac:dyDescent="0.15">
      <c r="A1055" s="43">
        <v>0.33285879629629628</v>
      </c>
      <c r="B1055" s="44">
        <v>0.16</v>
      </c>
      <c r="C1055" s="38">
        <f t="shared" si="128"/>
        <v>1.9999999999987139</v>
      </c>
      <c r="D1055">
        <f t="shared" si="129"/>
        <v>-0.18105600000000002</v>
      </c>
      <c r="E1055">
        <f t="shared" si="134"/>
        <v>600</v>
      </c>
      <c r="F1055">
        <f t="shared" si="130"/>
        <v>-3.0176000000000005E-2</v>
      </c>
      <c r="G1055">
        <f t="shared" si="131"/>
        <v>0</v>
      </c>
      <c r="H1055">
        <f t="shared" si="132"/>
        <v>0</v>
      </c>
      <c r="I1055">
        <f t="shared" si="133"/>
        <v>0</v>
      </c>
      <c r="J1055">
        <f t="shared" si="135"/>
        <v>69.000343131489799</v>
      </c>
    </row>
    <row r="1056" spans="1:10" x14ac:dyDescent="0.15">
      <c r="A1056" s="43">
        <v>0.33288194444444447</v>
      </c>
      <c r="B1056" s="44">
        <v>0.15</v>
      </c>
      <c r="C1056" s="38">
        <f t="shared" si="128"/>
        <v>2.0000000000035101</v>
      </c>
      <c r="D1056">
        <f t="shared" si="129"/>
        <v>-0.17131875000000002</v>
      </c>
      <c r="E1056">
        <f t="shared" si="134"/>
        <v>600</v>
      </c>
      <c r="F1056">
        <f t="shared" si="130"/>
        <v>-2.8553125000000002E-2</v>
      </c>
      <c r="G1056">
        <f t="shared" si="131"/>
        <v>0</v>
      </c>
      <c r="H1056">
        <f t="shared" si="132"/>
        <v>0</v>
      </c>
      <c r="I1056">
        <f t="shared" si="133"/>
        <v>0</v>
      </c>
      <c r="J1056">
        <f t="shared" si="135"/>
        <v>69.000343131489799</v>
      </c>
    </row>
    <row r="1057" spans="1:10" x14ac:dyDescent="0.15">
      <c r="A1057" s="43">
        <v>0.3329050925925926</v>
      </c>
      <c r="B1057" s="44">
        <v>0.11</v>
      </c>
      <c r="C1057" s="38">
        <f t="shared" si="128"/>
        <v>1.9999999999987139</v>
      </c>
      <c r="D1057">
        <f t="shared" si="129"/>
        <v>-0.13026475000000001</v>
      </c>
      <c r="E1057">
        <f t="shared" si="134"/>
        <v>600</v>
      </c>
      <c r="F1057">
        <f t="shared" si="130"/>
        <v>-2.171079166666667E-2</v>
      </c>
      <c r="G1057">
        <f t="shared" si="131"/>
        <v>0</v>
      </c>
      <c r="H1057">
        <f t="shared" si="132"/>
        <v>0</v>
      </c>
      <c r="I1057">
        <f t="shared" si="133"/>
        <v>0</v>
      </c>
      <c r="J1057">
        <f t="shared" si="135"/>
        <v>69.000343131489799</v>
      </c>
    </row>
    <row r="1058" spans="1:10" x14ac:dyDescent="0.15">
      <c r="A1058" s="43">
        <v>0.33292824074074073</v>
      </c>
      <c r="B1058" s="44">
        <v>0.1</v>
      </c>
      <c r="C1058" s="38">
        <f t="shared" si="128"/>
        <v>1.9999999999987139</v>
      </c>
      <c r="D1058">
        <f t="shared" si="129"/>
        <v>-0.119475</v>
      </c>
      <c r="E1058">
        <f t="shared" si="134"/>
        <v>600</v>
      </c>
      <c r="F1058">
        <f t="shared" si="130"/>
        <v>-1.99125E-2</v>
      </c>
      <c r="G1058">
        <f t="shared" si="131"/>
        <v>0</v>
      </c>
      <c r="H1058">
        <f t="shared" si="132"/>
        <v>0</v>
      </c>
      <c r="I1058">
        <f t="shared" si="133"/>
        <v>0</v>
      </c>
      <c r="J1058">
        <f t="shared" si="135"/>
        <v>69.000343131489799</v>
      </c>
    </row>
    <row r="1059" spans="1:10" x14ac:dyDescent="0.15">
      <c r="A1059" s="43">
        <v>0.33295138888888892</v>
      </c>
      <c r="B1059" s="44">
        <v>0.11</v>
      </c>
      <c r="C1059" s="38">
        <f t="shared" si="128"/>
        <v>2.0000000000035101</v>
      </c>
      <c r="D1059">
        <f t="shared" si="129"/>
        <v>-0.13026475000000001</v>
      </c>
      <c r="E1059">
        <f t="shared" si="134"/>
        <v>600</v>
      </c>
      <c r="F1059">
        <f t="shared" si="130"/>
        <v>-2.171079166666667E-2</v>
      </c>
      <c r="G1059">
        <f t="shared" si="131"/>
        <v>0</v>
      </c>
      <c r="H1059">
        <f t="shared" si="132"/>
        <v>0</v>
      </c>
      <c r="I1059">
        <f t="shared" si="133"/>
        <v>0</v>
      </c>
      <c r="J1059">
        <f t="shared" si="135"/>
        <v>69.000343131489799</v>
      </c>
    </row>
    <row r="1060" spans="1:10" x14ac:dyDescent="0.15">
      <c r="A1060" s="43">
        <v>0.332974537037037</v>
      </c>
      <c r="B1060" s="44">
        <v>0.11</v>
      </c>
      <c r="C1060" s="38">
        <f t="shared" si="128"/>
        <v>1.9999999999939178</v>
      </c>
      <c r="D1060">
        <f t="shared" si="129"/>
        <v>-0.13026475000000001</v>
      </c>
      <c r="E1060">
        <f t="shared" si="134"/>
        <v>600</v>
      </c>
      <c r="F1060">
        <f t="shared" si="130"/>
        <v>-2.171079166666667E-2</v>
      </c>
      <c r="G1060">
        <f t="shared" si="131"/>
        <v>0</v>
      </c>
      <c r="H1060">
        <f t="shared" si="132"/>
        <v>0</v>
      </c>
      <c r="I1060">
        <f t="shared" si="133"/>
        <v>0</v>
      </c>
      <c r="J1060">
        <f t="shared" si="135"/>
        <v>69.000343131489799</v>
      </c>
    </row>
    <row r="1061" spans="1:10" x14ac:dyDescent="0.15">
      <c r="A1061" s="43">
        <v>0.33299768518518519</v>
      </c>
      <c r="B1061" s="44">
        <v>0.12</v>
      </c>
      <c r="C1061" s="38">
        <f t="shared" si="128"/>
        <v>2.0000000000035101</v>
      </c>
      <c r="D1061">
        <f t="shared" si="129"/>
        <v>-0.140844</v>
      </c>
      <c r="E1061">
        <f t="shared" si="134"/>
        <v>600</v>
      </c>
      <c r="F1061">
        <f t="shared" si="130"/>
        <v>-2.3473999999999998E-2</v>
      </c>
      <c r="G1061">
        <f t="shared" si="131"/>
        <v>0</v>
      </c>
      <c r="H1061">
        <f t="shared" si="132"/>
        <v>0</v>
      </c>
      <c r="I1061">
        <f t="shared" si="133"/>
        <v>0</v>
      </c>
      <c r="J1061">
        <f t="shared" si="135"/>
        <v>69.000343131489799</v>
      </c>
    </row>
    <row r="1062" spans="1:10" x14ac:dyDescent="0.15">
      <c r="A1062" s="43">
        <v>0.33302083333333332</v>
      </c>
      <c r="B1062" s="44">
        <v>7.0000000000000007E-2</v>
      </c>
      <c r="C1062" s="38">
        <f t="shared" si="128"/>
        <v>1.9999999999987139</v>
      </c>
      <c r="D1062">
        <f t="shared" si="129"/>
        <v>-8.5842750000000009E-2</v>
      </c>
      <c r="E1062">
        <f t="shared" si="134"/>
        <v>600</v>
      </c>
      <c r="F1062">
        <f t="shared" si="130"/>
        <v>-1.4307125000000002E-2</v>
      </c>
      <c r="G1062">
        <f t="shared" si="131"/>
        <v>0</v>
      </c>
      <c r="H1062">
        <f t="shared" si="132"/>
        <v>0</v>
      </c>
      <c r="I1062">
        <f t="shared" si="133"/>
        <v>0</v>
      </c>
      <c r="J1062">
        <f t="shared" si="135"/>
        <v>69.000343131489799</v>
      </c>
    </row>
    <row r="1063" spans="1:10" x14ac:dyDescent="0.15">
      <c r="A1063" s="43">
        <v>0.33304398148148145</v>
      </c>
      <c r="B1063" s="44">
        <v>0.11</v>
      </c>
      <c r="C1063" s="38">
        <f t="shared" si="128"/>
        <v>1.9999999999987139</v>
      </c>
      <c r="D1063">
        <f t="shared" si="129"/>
        <v>-0.13026475000000001</v>
      </c>
      <c r="E1063">
        <f t="shared" si="134"/>
        <v>600</v>
      </c>
      <c r="F1063">
        <f t="shared" si="130"/>
        <v>-2.171079166666667E-2</v>
      </c>
      <c r="G1063">
        <f t="shared" si="131"/>
        <v>0</v>
      </c>
      <c r="H1063">
        <f t="shared" si="132"/>
        <v>0</v>
      </c>
      <c r="I1063">
        <f t="shared" si="133"/>
        <v>0</v>
      </c>
      <c r="J1063">
        <f t="shared" si="135"/>
        <v>69.000343131489799</v>
      </c>
    </row>
    <row r="1064" spans="1:10" x14ac:dyDescent="0.15">
      <c r="A1064" s="43">
        <v>0.33306712962962964</v>
      </c>
      <c r="B1064" s="44">
        <v>0.01</v>
      </c>
      <c r="C1064" s="38">
        <f t="shared" si="128"/>
        <v>2.0000000000035101</v>
      </c>
      <c r="D1064">
        <f t="shared" si="129"/>
        <v>-1.2894750000000002E-2</v>
      </c>
      <c r="E1064">
        <f t="shared" si="134"/>
        <v>600</v>
      </c>
      <c r="F1064">
        <f t="shared" si="130"/>
        <v>-2.149125E-3</v>
      </c>
      <c r="G1064">
        <f t="shared" si="131"/>
        <v>0</v>
      </c>
      <c r="H1064">
        <f t="shared" si="132"/>
        <v>0</v>
      </c>
      <c r="I1064">
        <f t="shared" si="133"/>
        <v>0</v>
      </c>
      <c r="J1064">
        <f t="shared" si="135"/>
        <v>69.000343131489799</v>
      </c>
    </row>
    <row r="1065" spans="1:10" x14ac:dyDescent="0.15">
      <c r="A1065" s="43">
        <v>0.33309027777777778</v>
      </c>
      <c r="B1065" s="44">
        <v>0.01</v>
      </c>
      <c r="C1065" s="38">
        <f t="shared" si="128"/>
        <v>1.9999999999987139</v>
      </c>
      <c r="D1065">
        <f t="shared" si="129"/>
        <v>-1.2894750000000002E-2</v>
      </c>
      <c r="E1065">
        <f t="shared" si="134"/>
        <v>600</v>
      </c>
      <c r="F1065">
        <f t="shared" si="130"/>
        <v>-2.149125E-3</v>
      </c>
      <c r="G1065">
        <f t="shared" si="131"/>
        <v>0</v>
      </c>
      <c r="H1065">
        <f t="shared" si="132"/>
        <v>0</v>
      </c>
      <c r="I1065">
        <f t="shared" si="133"/>
        <v>0</v>
      </c>
      <c r="J1065">
        <f t="shared" si="135"/>
        <v>69.000343131489799</v>
      </c>
    </row>
    <row r="1066" spans="1:10" x14ac:dyDescent="0.15">
      <c r="A1066" s="43">
        <v>0.33311342592592591</v>
      </c>
      <c r="B1066" s="44">
        <v>0.05</v>
      </c>
      <c r="C1066" s="38">
        <f t="shared" si="128"/>
        <v>1.9999999999987139</v>
      </c>
      <c r="D1066">
        <f t="shared" si="129"/>
        <v>-6.2368750000000001E-2</v>
      </c>
      <c r="E1066">
        <f t="shared" si="134"/>
        <v>600</v>
      </c>
      <c r="F1066">
        <f t="shared" si="130"/>
        <v>-1.0394791666666667E-2</v>
      </c>
      <c r="G1066">
        <f t="shared" si="131"/>
        <v>0</v>
      </c>
      <c r="H1066">
        <f t="shared" si="132"/>
        <v>0</v>
      </c>
      <c r="I1066">
        <f t="shared" si="133"/>
        <v>0</v>
      </c>
      <c r="J1066">
        <f t="shared" si="135"/>
        <v>69.000343131489799</v>
      </c>
    </row>
    <row r="1067" spans="1:10" x14ac:dyDescent="0.15">
      <c r="A1067" s="43">
        <v>0.33314814814814814</v>
      </c>
      <c r="B1067" s="44">
        <v>0.01</v>
      </c>
      <c r="C1067" s="38">
        <f t="shared" si="128"/>
        <v>3.000000000000469</v>
      </c>
      <c r="D1067">
        <f t="shared" si="129"/>
        <v>-1.2894750000000002E-2</v>
      </c>
      <c r="E1067">
        <f t="shared" si="134"/>
        <v>600</v>
      </c>
      <c r="F1067">
        <f t="shared" si="130"/>
        <v>-2.149125E-3</v>
      </c>
      <c r="G1067">
        <f t="shared" si="131"/>
        <v>0</v>
      </c>
      <c r="H1067">
        <f t="shared" si="132"/>
        <v>0</v>
      </c>
      <c r="I1067">
        <f t="shared" si="133"/>
        <v>0</v>
      </c>
      <c r="J1067">
        <f t="shared" si="135"/>
        <v>69.000343131489799</v>
      </c>
    </row>
    <row r="1068" spans="1:10" x14ac:dyDescent="0.15">
      <c r="A1068" s="43">
        <v>0.33317129629629633</v>
      </c>
      <c r="B1068" s="44">
        <v>0.01</v>
      </c>
      <c r="C1068" s="38">
        <f t="shared" si="128"/>
        <v>2.0000000000035101</v>
      </c>
      <c r="D1068">
        <f t="shared" si="129"/>
        <v>-1.2894750000000002E-2</v>
      </c>
      <c r="E1068">
        <f t="shared" si="134"/>
        <v>600</v>
      </c>
      <c r="F1068">
        <f t="shared" si="130"/>
        <v>-2.149125E-3</v>
      </c>
      <c r="G1068">
        <f t="shared" si="131"/>
        <v>0</v>
      </c>
      <c r="H1068">
        <f t="shared" si="132"/>
        <v>0</v>
      </c>
      <c r="I1068">
        <f t="shared" si="133"/>
        <v>0</v>
      </c>
      <c r="J1068">
        <f t="shared" si="135"/>
        <v>69.000343131489799</v>
      </c>
    </row>
    <row r="1069" spans="1:10" x14ac:dyDescent="0.15">
      <c r="A1069" s="43">
        <v>0.3331944444444444</v>
      </c>
      <c r="B1069" s="44">
        <v>0.03</v>
      </c>
      <c r="C1069" s="38">
        <f t="shared" si="128"/>
        <v>1.9999999999939178</v>
      </c>
      <c r="D1069">
        <f t="shared" si="129"/>
        <v>-3.8052750000000003E-2</v>
      </c>
      <c r="E1069">
        <f t="shared" si="134"/>
        <v>600</v>
      </c>
      <c r="F1069">
        <f t="shared" si="130"/>
        <v>-6.3421250000000005E-3</v>
      </c>
      <c r="G1069">
        <f t="shared" si="131"/>
        <v>0</v>
      </c>
      <c r="H1069">
        <f t="shared" si="132"/>
        <v>0</v>
      </c>
      <c r="I1069">
        <f t="shared" si="133"/>
        <v>0</v>
      </c>
      <c r="J1069">
        <f t="shared" si="135"/>
        <v>69.000343131489799</v>
      </c>
    </row>
    <row r="1070" spans="1:10" x14ac:dyDescent="0.15">
      <c r="A1070" s="43">
        <v>0.33321759259259259</v>
      </c>
      <c r="B1070" s="44">
        <v>0.04</v>
      </c>
      <c r="C1070" s="38">
        <f t="shared" si="128"/>
        <v>2.0000000000035101</v>
      </c>
      <c r="D1070">
        <f t="shared" si="129"/>
        <v>-5.0316000000000007E-2</v>
      </c>
      <c r="E1070">
        <f t="shared" si="134"/>
        <v>600</v>
      </c>
      <c r="F1070">
        <f t="shared" si="130"/>
        <v>-8.3860000000000011E-3</v>
      </c>
      <c r="G1070">
        <f t="shared" si="131"/>
        <v>0</v>
      </c>
      <c r="H1070">
        <f t="shared" si="132"/>
        <v>0</v>
      </c>
      <c r="I1070">
        <f t="shared" si="133"/>
        <v>0</v>
      </c>
      <c r="J1070">
        <f t="shared" si="135"/>
        <v>69.000343131489799</v>
      </c>
    </row>
    <row r="1071" spans="1:10" x14ac:dyDescent="0.15">
      <c r="A1071" s="43">
        <v>0.33324074074074073</v>
      </c>
      <c r="B1071" s="44">
        <v>0.04</v>
      </c>
      <c r="C1071" s="38">
        <f t="shared" si="128"/>
        <v>1.9999999999987139</v>
      </c>
      <c r="D1071">
        <f t="shared" si="129"/>
        <v>-5.0316000000000007E-2</v>
      </c>
      <c r="E1071">
        <f t="shared" si="134"/>
        <v>600</v>
      </c>
      <c r="F1071">
        <f t="shared" si="130"/>
        <v>-8.3860000000000011E-3</v>
      </c>
      <c r="G1071">
        <f t="shared" si="131"/>
        <v>0</v>
      </c>
      <c r="H1071">
        <f t="shared" si="132"/>
        <v>0</v>
      </c>
      <c r="I1071">
        <f t="shared" si="133"/>
        <v>0</v>
      </c>
      <c r="J1071">
        <f t="shared" si="135"/>
        <v>69.000343131489799</v>
      </c>
    </row>
    <row r="1072" spans="1:10" x14ac:dyDescent="0.15">
      <c r="A1072" s="43">
        <v>0.33326388888888886</v>
      </c>
      <c r="B1072" s="44">
        <v>0.01</v>
      </c>
      <c r="C1072" s="38">
        <f t="shared" si="128"/>
        <v>1.9999999999987139</v>
      </c>
      <c r="D1072">
        <f t="shared" si="129"/>
        <v>-1.2894750000000002E-2</v>
      </c>
      <c r="E1072">
        <f t="shared" si="134"/>
        <v>600</v>
      </c>
      <c r="F1072">
        <f t="shared" si="130"/>
        <v>-2.149125E-3</v>
      </c>
      <c r="G1072">
        <f t="shared" si="131"/>
        <v>0</v>
      </c>
      <c r="H1072">
        <f t="shared" si="132"/>
        <v>0</v>
      </c>
      <c r="I1072">
        <f t="shared" si="133"/>
        <v>0</v>
      </c>
      <c r="J1072">
        <f t="shared" si="135"/>
        <v>69.000343131489799</v>
      </c>
    </row>
    <row r="1073" spans="1:10" x14ac:dyDescent="0.15">
      <c r="A1073" s="43">
        <v>0.33328703703703705</v>
      </c>
      <c r="B1073" s="44">
        <v>0.08</v>
      </c>
      <c r="C1073" s="38">
        <f t="shared" si="128"/>
        <v>2.0000000000035101</v>
      </c>
      <c r="D1073">
        <f t="shared" si="129"/>
        <v>-9.7264000000000003E-2</v>
      </c>
      <c r="E1073">
        <f t="shared" si="134"/>
        <v>600</v>
      </c>
      <c r="F1073">
        <f t="shared" si="130"/>
        <v>-1.6210666666666665E-2</v>
      </c>
      <c r="G1073">
        <f t="shared" si="131"/>
        <v>0</v>
      </c>
      <c r="H1073">
        <f t="shared" si="132"/>
        <v>0</v>
      </c>
      <c r="I1073">
        <f t="shared" si="133"/>
        <v>0</v>
      </c>
      <c r="J1073">
        <f t="shared" si="135"/>
        <v>69.000343131489799</v>
      </c>
    </row>
    <row r="1074" spans="1:10" x14ac:dyDescent="0.15">
      <c r="A1074" s="43">
        <v>0.33331018518518518</v>
      </c>
      <c r="B1074" s="44">
        <v>0.11</v>
      </c>
      <c r="C1074" s="38">
        <f t="shared" si="128"/>
        <v>1.9999999999987139</v>
      </c>
      <c r="D1074">
        <f t="shared" si="129"/>
        <v>-0.13026475000000001</v>
      </c>
      <c r="E1074">
        <f t="shared" si="134"/>
        <v>600</v>
      </c>
      <c r="F1074">
        <f t="shared" si="130"/>
        <v>-2.171079166666667E-2</v>
      </c>
      <c r="G1074">
        <f t="shared" si="131"/>
        <v>0</v>
      </c>
      <c r="H1074">
        <f t="shared" si="132"/>
        <v>0</v>
      </c>
      <c r="I1074">
        <f t="shared" si="133"/>
        <v>0</v>
      </c>
      <c r="J1074">
        <f t="shared" si="135"/>
        <v>69.000343131489799</v>
      </c>
    </row>
    <row r="1075" spans="1:10" x14ac:dyDescent="0.15">
      <c r="A1075" s="43">
        <v>0.33333333333333331</v>
      </c>
      <c r="B1075" s="44">
        <v>0.05</v>
      </c>
      <c r="C1075" s="38">
        <f t="shared" si="128"/>
        <v>1.9999999999987139</v>
      </c>
      <c r="D1075">
        <f t="shared" si="129"/>
        <v>-6.2368750000000001E-2</v>
      </c>
      <c r="E1075">
        <f t="shared" si="134"/>
        <v>600</v>
      </c>
      <c r="F1075">
        <f t="shared" si="130"/>
        <v>-1.0394791666666667E-2</v>
      </c>
      <c r="G1075">
        <f t="shared" si="131"/>
        <v>0</v>
      </c>
      <c r="H1075">
        <f t="shared" si="132"/>
        <v>0</v>
      </c>
      <c r="I1075">
        <f t="shared" si="133"/>
        <v>0</v>
      </c>
      <c r="J1075">
        <f t="shared" si="135"/>
        <v>69.000343131489799</v>
      </c>
    </row>
    <row r="1076" spans="1:10" x14ac:dyDescent="0.15">
      <c r="A1076" s="43">
        <v>0.3333564814814815</v>
      </c>
      <c r="B1076" s="44">
        <v>0.03</v>
      </c>
      <c r="C1076" s="38">
        <f t="shared" si="128"/>
        <v>2.0000000000035101</v>
      </c>
      <c r="D1076">
        <f t="shared" si="129"/>
        <v>-3.8052750000000003E-2</v>
      </c>
      <c r="E1076">
        <f t="shared" si="134"/>
        <v>600</v>
      </c>
      <c r="F1076">
        <f t="shared" si="130"/>
        <v>-6.3421250000000005E-3</v>
      </c>
      <c r="G1076">
        <f t="shared" si="131"/>
        <v>0</v>
      </c>
      <c r="H1076">
        <f t="shared" si="132"/>
        <v>0</v>
      </c>
      <c r="I1076">
        <f t="shared" si="133"/>
        <v>0</v>
      </c>
      <c r="J1076">
        <f t="shared" si="135"/>
        <v>69.000343131489799</v>
      </c>
    </row>
    <row r="1077" spans="1:10" x14ac:dyDescent="0.15">
      <c r="A1077" s="43">
        <v>0.33337962962962964</v>
      </c>
      <c r="B1077" s="44">
        <v>0.08</v>
      </c>
      <c r="C1077" s="38">
        <f t="shared" si="128"/>
        <v>1.9999999999987139</v>
      </c>
      <c r="D1077">
        <f t="shared" si="129"/>
        <v>-9.7264000000000003E-2</v>
      </c>
      <c r="E1077">
        <f t="shared" si="134"/>
        <v>600</v>
      </c>
      <c r="F1077">
        <f t="shared" si="130"/>
        <v>-1.6210666666666665E-2</v>
      </c>
      <c r="G1077">
        <f t="shared" si="131"/>
        <v>0</v>
      </c>
      <c r="H1077">
        <f t="shared" si="132"/>
        <v>0</v>
      </c>
      <c r="I1077">
        <f t="shared" si="133"/>
        <v>0</v>
      </c>
      <c r="J1077">
        <f t="shared" si="135"/>
        <v>69.000343131489799</v>
      </c>
    </row>
    <row r="1078" spans="1:10" x14ac:dyDescent="0.15">
      <c r="A1078" s="43">
        <v>0.33340277777777777</v>
      </c>
      <c r="B1078" s="44">
        <v>0.1</v>
      </c>
      <c r="C1078" s="38">
        <f t="shared" si="128"/>
        <v>1.9999999999987139</v>
      </c>
      <c r="D1078">
        <f t="shared" si="129"/>
        <v>-0.119475</v>
      </c>
      <c r="E1078">
        <f t="shared" si="134"/>
        <v>600</v>
      </c>
      <c r="F1078">
        <f t="shared" si="130"/>
        <v>-1.99125E-2</v>
      </c>
      <c r="G1078">
        <f t="shared" si="131"/>
        <v>0</v>
      </c>
      <c r="H1078">
        <f t="shared" si="132"/>
        <v>0</v>
      </c>
      <c r="I1078">
        <f t="shared" si="133"/>
        <v>0</v>
      </c>
      <c r="J1078">
        <f t="shared" si="135"/>
        <v>69.000343131489799</v>
      </c>
    </row>
    <row r="1079" spans="1:10" x14ac:dyDescent="0.15">
      <c r="A1079" s="43">
        <v>0.33342592592592596</v>
      </c>
      <c r="B1079" s="44">
        <v>0.17</v>
      </c>
      <c r="C1079" s="38">
        <f t="shared" si="128"/>
        <v>2.0000000000035101</v>
      </c>
      <c r="D1079">
        <f t="shared" si="129"/>
        <v>-0.19058275000000002</v>
      </c>
      <c r="E1079">
        <f t="shared" si="134"/>
        <v>600</v>
      </c>
      <c r="F1079">
        <f t="shared" si="130"/>
        <v>-3.1763791666666666E-2</v>
      </c>
      <c r="G1079">
        <f t="shared" si="131"/>
        <v>0</v>
      </c>
      <c r="H1079">
        <f t="shared" si="132"/>
        <v>0</v>
      </c>
      <c r="I1079">
        <f t="shared" si="133"/>
        <v>0</v>
      </c>
      <c r="J1079">
        <f t="shared" si="135"/>
        <v>69.000343131489799</v>
      </c>
    </row>
    <row r="1080" spans="1:10" x14ac:dyDescent="0.15">
      <c r="A1080" s="43">
        <v>0.33344907407407409</v>
      </c>
      <c r="B1080" s="44">
        <v>0.14000000000000001</v>
      </c>
      <c r="C1080" s="38">
        <f t="shared" si="128"/>
        <v>1.9999999999987139</v>
      </c>
      <c r="D1080">
        <f t="shared" si="129"/>
        <v>-0.16137100000000001</v>
      </c>
      <c r="E1080">
        <f t="shared" si="134"/>
        <v>600</v>
      </c>
      <c r="F1080">
        <f t="shared" si="130"/>
        <v>-2.6895166666666671E-2</v>
      </c>
      <c r="G1080">
        <f t="shared" si="131"/>
        <v>0</v>
      </c>
      <c r="H1080">
        <f t="shared" si="132"/>
        <v>0</v>
      </c>
      <c r="I1080">
        <f t="shared" si="133"/>
        <v>0</v>
      </c>
      <c r="J1080">
        <f t="shared" si="135"/>
        <v>69.000343131489799</v>
      </c>
    </row>
    <row r="1081" spans="1:10" x14ac:dyDescent="0.15">
      <c r="A1081" s="43">
        <v>0.33347222222222223</v>
      </c>
      <c r="B1081" s="44">
        <v>0.16</v>
      </c>
      <c r="C1081" s="38">
        <f t="shared" si="128"/>
        <v>1.9999999999987139</v>
      </c>
      <c r="D1081">
        <f t="shared" si="129"/>
        <v>-0.18105600000000002</v>
      </c>
      <c r="E1081">
        <f t="shared" si="134"/>
        <v>600</v>
      </c>
      <c r="F1081">
        <f t="shared" si="130"/>
        <v>-3.0176000000000005E-2</v>
      </c>
      <c r="G1081">
        <f t="shared" si="131"/>
        <v>0</v>
      </c>
      <c r="H1081">
        <f t="shared" si="132"/>
        <v>0</v>
      </c>
      <c r="I1081">
        <f t="shared" si="133"/>
        <v>0</v>
      </c>
      <c r="J1081">
        <f t="shared" si="135"/>
        <v>69.000343131489799</v>
      </c>
    </row>
    <row r="1082" spans="1:10" x14ac:dyDescent="0.15">
      <c r="A1082" s="43">
        <v>0.33349537037037041</v>
      </c>
      <c r="B1082" s="44">
        <v>0.08</v>
      </c>
      <c r="C1082" s="38">
        <f t="shared" si="128"/>
        <v>2.0000000000035101</v>
      </c>
      <c r="D1082">
        <f t="shared" si="129"/>
        <v>-9.7264000000000003E-2</v>
      </c>
      <c r="E1082">
        <f t="shared" si="134"/>
        <v>600</v>
      </c>
      <c r="F1082">
        <f t="shared" si="130"/>
        <v>-1.6210666666666665E-2</v>
      </c>
      <c r="G1082">
        <f t="shared" si="131"/>
        <v>0</v>
      </c>
      <c r="H1082">
        <f t="shared" si="132"/>
        <v>0</v>
      </c>
      <c r="I1082">
        <f t="shared" si="133"/>
        <v>0</v>
      </c>
      <c r="J1082">
        <f t="shared" si="135"/>
        <v>69.000343131489799</v>
      </c>
    </row>
    <row r="1083" spans="1:10" x14ac:dyDescent="0.15">
      <c r="A1083" s="43">
        <v>0.33351851851851855</v>
      </c>
      <c r="B1083" s="44">
        <v>0.13</v>
      </c>
      <c r="C1083" s="38">
        <f t="shared" si="128"/>
        <v>1.9999999999987139</v>
      </c>
      <c r="D1083">
        <f t="shared" si="129"/>
        <v>-0.15121275000000001</v>
      </c>
      <c r="E1083">
        <f t="shared" si="134"/>
        <v>600</v>
      </c>
      <c r="F1083">
        <f t="shared" si="130"/>
        <v>-2.5202125000000002E-2</v>
      </c>
      <c r="G1083">
        <f t="shared" si="131"/>
        <v>0</v>
      </c>
      <c r="H1083">
        <f t="shared" si="132"/>
        <v>0</v>
      </c>
      <c r="I1083">
        <f t="shared" si="133"/>
        <v>0</v>
      </c>
      <c r="J1083">
        <f t="shared" si="135"/>
        <v>69.000343131489799</v>
      </c>
    </row>
    <row r="1084" spans="1:10" x14ac:dyDescent="0.15">
      <c r="A1084" s="43">
        <v>0.33354166666666668</v>
      </c>
      <c r="B1084" s="44">
        <v>0.49</v>
      </c>
      <c r="C1084" s="38">
        <f t="shared" si="128"/>
        <v>1.9999999999987139</v>
      </c>
      <c r="D1084">
        <f t="shared" si="129"/>
        <v>-0.38429475000000002</v>
      </c>
      <c r="E1084">
        <f t="shared" si="134"/>
        <v>600</v>
      </c>
      <c r="F1084">
        <f t="shared" si="130"/>
        <v>-6.4049125000000012E-2</v>
      </c>
      <c r="G1084">
        <f t="shared" si="131"/>
        <v>0</v>
      </c>
      <c r="H1084">
        <f t="shared" si="132"/>
        <v>0</v>
      </c>
      <c r="I1084">
        <f t="shared" si="133"/>
        <v>0</v>
      </c>
      <c r="J1084">
        <f t="shared" si="135"/>
        <v>69.000343131489799</v>
      </c>
    </row>
    <row r="1085" spans="1:10" x14ac:dyDescent="0.15">
      <c r="A1085" s="43">
        <v>0.33356481481481487</v>
      </c>
      <c r="B1085" s="44">
        <v>1.8</v>
      </c>
      <c r="C1085" s="38">
        <f t="shared" si="128"/>
        <v>2.0000000000035101</v>
      </c>
      <c r="D1085">
        <f t="shared" si="129"/>
        <v>1.0701000000000001</v>
      </c>
      <c r="E1085">
        <f t="shared" si="134"/>
        <v>600</v>
      </c>
      <c r="F1085">
        <f t="shared" si="130"/>
        <v>0.17835000000000001</v>
      </c>
      <c r="G1085">
        <f t="shared" si="131"/>
        <v>0</v>
      </c>
      <c r="H1085">
        <f t="shared" si="132"/>
        <v>0</v>
      </c>
      <c r="I1085">
        <f t="shared" si="133"/>
        <v>0</v>
      </c>
      <c r="J1085">
        <f t="shared" si="135"/>
        <v>69.000343131489799</v>
      </c>
    </row>
    <row r="1086" spans="1:10" x14ac:dyDescent="0.15">
      <c r="A1086" s="43">
        <v>0.33358796296296295</v>
      </c>
      <c r="B1086" s="44">
        <v>2.44</v>
      </c>
      <c r="C1086" s="38">
        <f t="shared" si="128"/>
        <v>1.9999999999939178</v>
      </c>
      <c r="D1086">
        <f t="shared" si="129"/>
        <v>3.0941639999999997</v>
      </c>
      <c r="E1086">
        <f t="shared" si="134"/>
        <v>600</v>
      </c>
      <c r="F1086">
        <f t="shared" si="130"/>
        <v>0.51569399999999999</v>
      </c>
      <c r="G1086">
        <f t="shared" si="131"/>
        <v>0</v>
      </c>
      <c r="H1086">
        <f t="shared" si="132"/>
        <v>0</v>
      </c>
      <c r="I1086">
        <f t="shared" si="133"/>
        <v>0</v>
      </c>
      <c r="J1086">
        <f t="shared" si="135"/>
        <v>69.000343131489799</v>
      </c>
    </row>
    <row r="1087" spans="1:10" x14ac:dyDescent="0.15">
      <c r="A1087" s="43">
        <v>0.33361111111111108</v>
      </c>
      <c r="B1087" s="44">
        <v>2.92</v>
      </c>
      <c r="C1087" s="38">
        <f t="shared" si="128"/>
        <v>1.9999999999987139</v>
      </c>
      <c r="D1087">
        <f t="shared" si="129"/>
        <v>5.1780359999999988</v>
      </c>
      <c r="E1087">
        <f t="shared" si="134"/>
        <v>600</v>
      </c>
      <c r="F1087">
        <f t="shared" si="130"/>
        <v>0.86300599999999983</v>
      </c>
      <c r="G1087">
        <f t="shared" si="131"/>
        <v>0</v>
      </c>
      <c r="H1087">
        <f t="shared" si="132"/>
        <v>0</v>
      </c>
      <c r="I1087">
        <f t="shared" si="133"/>
        <v>0</v>
      </c>
      <c r="J1087">
        <f t="shared" si="135"/>
        <v>69.000343131489799</v>
      </c>
    </row>
    <row r="1088" spans="1:10" x14ac:dyDescent="0.15">
      <c r="A1088" s="43">
        <v>0.33363425925925921</v>
      </c>
      <c r="B1088" s="44">
        <v>3.01</v>
      </c>
      <c r="C1088" s="38">
        <f t="shared" si="128"/>
        <v>1.9999999999987139</v>
      </c>
      <c r="D1088">
        <f t="shared" si="129"/>
        <v>5.6227552499999973</v>
      </c>
      <c r="E1088">
        <f t="shared" si="134"/>
        <v>600</v>
      </c>
      <c r="F1088">
        <f t="shared" si="130"/>
        <v>0.93712587499999944</v>
      </c>
      <c r="G1088">
        <f t="shared" si="131"/>
        <v>0</v>
      </c>
      <c r="H1088">
        <f t="shared" si="132"/>
        <v>0</v>
      </c>
      <c r="I1088">
        <f t="shared" si="133"/>
        <v>0</v>
      </c>
      <c r="J1088">
        <f t="shared" si="135"/>
        <v>69.000343131489799</v>
      </c>
    </row>
    <row r="1089" spans="1:10" x14ac:dyDescent="0.15">
      <c r="A1089" s="43">
        <v>0.3336574074074074</v>
      </c>
      <c r="B1089" s="44">
        <v>3.03</v>
      </c>
      <c r="C1089" s="38">
        <f t="shared" si="128"/>
        <v>2.0000000000035101</v>
      </c>
      <c r="D1089">
        <f t="shared" si="129"/>
        <v>5.7238972499999985</v>
      </c>
      <c r="E1089">
        <f t="shared" si="134"/>
        <v>600</v>
      </c>
      <c r="F1089">
        <f t="shared" si="130"/>
        <v>0.95398287499999979</v>
      </c>
      <c r="G1089">
        <f t="shared" si="131"/>
        <v>0</v>
      </c>
      <c r="H1089">
        <f t="shared" si="132"/>
        <v>0</v>
      </c>
      <c r="I1089">
        <f t="shared" si="133"/>
        <v>0</v>
      </c>
      <c r="J1089">
        <f t="shared" si="135"/>
        <v>69.000343131489799</v>
      </c>
    </row>
    <row r="1090" spans="1:10" x14ac:dyDescent="0.15">
      <c r="A1090" s="43">
        <v>0.33368055555555554</v>
      </c>
      <c r="B1090" s="44">
        <v>2.99</v>
      </c>
      <c r="C1090" s="38">
        <f t="shared" si="128"/>
        <v>1.9999999999987139</v>
      </c>
      <c r="D1090">
        <f t="shared" si="129"/>
        <v>5.5224552500000001</v>
      </c>
      <c r="E1090">
        <f t="shared" si="134"/>
        <v>600</v>
      </c>
      <c r="F1090">
        <f t="shared" si="130"/>
        <v>0.9204092083333334</v>
      </c>
      <c r="G1090">
        <f t="shared" si="131"/>
        <v>0</v>
      </c>
      <c r="H1090">
        <f t="shared" si="132"/>
        <v>0</v>
      </c>
      <c r="I1090">
        <f t="shared" si="133"/>
        <v>0</v>
      </c>
      <c r="J1090">
        <f t="shared" si="135"/>
        <v>69.000343131489799</v>
      </c>
    </row>
    <row r="1091" spans="1:10" x14ac:dyDescent="0.15">
      <c r="A1091" s="43">
        <v>0.33370370370370367</v>
      </c>
      <c r="B1091" s="44">
        <v>2.96</v>
      </c>
      <c r="C1091" s="38">
        <f t="shared" si="128"/>
        <v>1.9999999999987139</v>
      </c>
      <c r="D1091">
        <f t="shared" si="129"/>
        <v>5.3735840000000001</v>
      </c>
      <c r="E1091">
        <f t="shared" si="134"/>
        <v>600</v>
      </c>
      <c r="F1091">
        <f t="shared" si="130"/>
        <v>0.89559733333333336</v>
      </c>
      <c r="G1091">
        <f t="shared" si="131"/>
        <v>0</v>
      </c>
      <c r="H1091">
        <f t="shared" si="132"/>
        <v>0</v>
      </c>
      <c r="I1091">
        <f t="shared" si="133"/>
        <v>0</v>
      </c>
      <c r="J1091">
        <f t="shared" si="135"/>
        <v>69.000343131489799</v>
      </c>
    </row>
    <row r="1092" spans="1:10" x14ac:dyDescent="0.15">
      <c r="A1092" s="43">
        <v>0.33372685185185186</v>
      </c>
      <c r="B1092" s="44">
        <v>2.96</v>
      </c>
      <c r="C1092" s="38">
        <f t="shared" ref="C1092:C1155" si="136">(A1092-A1091)*3600*24</f>
        <v>2.0000000000035101</v>
      </c>
      <c r="D1092">
        <f t="shared" ref="D1092:D1155" si="137">1.0525*B1092^2-1.3*B1092</f>
        <v>5.3735840000000001</v>
      </c>
      <c r="E1092">
        <f t="shared" si="134"/>
        <v>600</v>
      </c>
      <c r="F1092">
        <f t="shared" ref="F1092:F1155" si="138">D1092/E1092*100</f>
        <v>0.89559733333333336</v>
      </c>
      <c r="G1092">
        <f t="shared" ref="G1092:G1155" si="139">IF(F1092&gt;5,(60.88*(F1092/100)^2-80.699*(F1092/100)+247.56)*E1092/1000,0)</f>
        <v>0</v>
      </c>
      <c r="H1092">
        <f t="shared" ref="H1092:H1155" si="140">G1092/0.83</f>
        <v>0</v>
      </c>
      <c r="I1092">
        <f t="shared" ref="I1092:I1155" si="141">H1092*C1092/3600</f>
        <v>0</v>
      </c>
      <c r="J1092">
        <f t="shared" si="135"/>
        <v>69.000343131489799</v>
      </c>
    </row>
    <row r="1093" spans="1:10" x14ac:dyDescent="0.15">
      <c r="A1093" s="43">
        <v>0.33374999999999999</v>
      </c>
      <c r="B1093" s="44">
        <v>2.9</v>
      </c>
      <c r="C1093" s="38">
        <f t="shared" si="136"/>
        <v>1.9999999999987139</v>
      </c>
      <c r="D1093">
        <f t="shared" si="137"/>
        <v>5.081525000000001</v>
      </c>
      <c r="E1093">
        <f t="shared" ref="E1093:E1156" si="142">E1092</f>
        <v>600</v>
      </c>
      <c r="F1093">
        <f t="shared" si="138"/>
        <v>0.84692083333333357</v>
      </c>
      <c r="G1093">
        <f t="shared" si="139"/>
        <v>0</v>
      </c>
      <c r="H1093">
        <f t="shared" si="140"/>
        <v>0</v>
      </c>
      <c r="I1093">
        <f t="shared" si="141"/>
        <v>0</v>
      </c>
      <c r="J1093">
        <f t="shared" si="135"/>
        <v>69.000343131489799</v>
      </c>
    </row>
    <row r="1094" spans="1:10" x14ac:dyDescent="0.15">
      <c r="A1094" s="43">
        <v>0.33377314814814812</v>
      </c>
      <c r="B1094" s="44">
        <v>3.05</v>
      </c>
      <c r="C1094" s="38">
        <f t="shared" si="136"/>
        <v>1.9999999999987139</v>
      </c>
      <c r="D1094">
        <f t="shared" si="137"/>
        <v>5.8258812499999983</v>
      </c>
      <c r="E1094">
        <f t="shared" si="142"/>
        <v>600</v>
      </c>
      <c r="F1094">
        <f t="shared" si="138"/>
        <v>0.97098020833333298</v>
      </c>
      <c r="G1094">
        <f t="shared" si="139"/>
        <v>0</v>
      </c>
      <c r="H1094">
        <f t="shared" si="140"/>
        <v>0</v>
      </c>
      <c r="I1094">
        <f t="shared" si="141"/>
        <v>0</v>
      </c>
      <c r="J1094">
        <f t="shared" ref="J1094:J1157" si="143">J1093+I1094</f>
        <v>69.000343131489799</v>
      </c>
    </row>
    <row r="1095" spans="1:10" x14ac:dyDescent="0.15">
      <c r="A1095" s="43">
        <v>0.33379629629629631</v>
      </c>
      <c r="B1095" s="44">
        <v>2.2599999999999998</v>
      </c>
      <c r="C1095" s="38">
        <f t="shared" si="136"/>
        <v>2.0000000000035101</v>
      </c>
      <c r="D1095">
        <f t="shared" si="137"/>
        <v>2.4377489999999993</v>
      </c>
      <c r="E1095">
        <f t="shared" si="142"/>
        <v>600</v>
      </c>
      <c r="F1095">
        <f t="shared" si="138"/>
        <v>0.40629149999999986</v>
      </c>
      <c r="G1095">
        <f t="shared" si="139"/>
        <v>0</v>
      </c>
      <c r="H1095">
        <f t="shared" si="140"/>
        <v>0</v>
      </c>
      <c r="I1095">
        <f t="shared" si="141"/>
        <v>0</v>
      </c>
      <c r="J1095">
        <f t="shared" si="143"/>
        <v>69.000343131489799</v>
      </c>
    </row>
    <row r="1096" spans="1:10" x14ac:dyDescent="0.15">
      <c r="A1096" s="43">
        <v>0.33381944444444445</v>
      </c>
      <c r="B1096" s="44">
        <v>0.94</v>
      </c>
      <c r="C1096" s="38">
        <f t="shared" si="136"/>
        <v>1.9999999999987139</v>
      </c>
      <c r="D1096">
        <f t="shared" si="137"/>
        <v>-0.29201100000000002</v>
      </c>
      <c r="E1096">
        <f t="shared" si="142"/>
        <v>600</v>
      </c>
      <c r="F1096">
        <f t="shared" si="138"/>
        <v>-4.8668500000000003E-2</v>
      </c>
      <c r="G1096">
        <f t="shared" si="139"/>
        <v>0</v>
      </c>
      <c r="H1096">
        <f t="shared" si="140"/>
        <v>0</v>
      </c>
      <c r="I1096">
        <f t="shared" si="141"/>
        <v>0</v>
      </c>
      <c r="J1096">
        <f t="shared" si="143"/>
        <v>69.000343131489799</v>
      </c>
    </row>
    <row r="1097" spans="1:10" x14ac:dyDescent="0.15">
      <c r="A1097" s="43">
        <v>0.33385416666666662</v>
      </c>
      <c r="B1097" s="44">
        <v>0.26</v>
      </c>
      <c r="C1097" s="38">
        <f t="shared" si="136"/>
        <v>2.9999999999956728</v>
      </c>
      <c r="D1097">
        <f t="shared" si="137"/>
        <v>-0.266851</v>
      </c>
      <c r="E1097">
        <f t="shared" si="142"/>
        <v>600</v>
      </c>
      <c r="F1097">
        <f t="shared" si="138"/>
        <v>-4.4475166666666663E-2</v>
      </c>
      <c r="G1097">
        <f t="shared" si="139"/>
        <v>0</v>
      </c>
      <c r="H1097">
        <f t="shared" si="140"/>
        <v>0</v>
      </c>
      <c r="I1097">
        <f t="shared" si="141"/>
        <v>0</v>
      </c>
      <c r="J1097">
        <f t="shared" si="143"/>
        <v>69.000343131489799</v>
      </c>
    </row>
    <row r="1098" spans="1:10" x14ac:dyDescent="0.15">
      <c r="A1098" s="43">
        <v>0.33387731481481481</v>
      </c>
      <c r="B1098" s="44">
        <v>0.95</v>
      </c>
      <c r="C1098" s="38">
        <f t="shared" si="136"/>
        <v>2.0000000000035101</v>
      </c>
      <c r="D1098">
        <f t="shared" si="137"/>
        <v>-0.28511874999999987</v>
      </c>
      <c r="E1098">
        <f t="shared" si="142"/>
        <v>600</v>
      </c>
      <c r="F1098">
        <f t="shared" si="138"/>
        <v>-4.7519791666666644E-2</v>
      </c>
      <c r="G1098">
        <f t="shared" si="139"/>
        <v>0</v>
      </c>
      <c r="H1098">
        <f t="shared" si="140"/>
        <v>0</v>
      </c>
      <c r="I1098">
        <f t="shared" si="141"/>
        <v>0</v>
      </c>
      <c r="J1098">
        <f t="shared" si="143"/>
        <v>69.000343131489799</v>
      </c>
    </row>
    <row r="1099" spans="1:10" x14ac:dyDescent="0.15">
      <c r="A1099" s="43">
        <v>0.33390046296296294</v>
      </c>
      <c r="B1099" s="44">
        <v>1.94</v>
      </c>
      <c r="C1099" s="38">
        <f t="shared" si="136"/>
        <v>1.9999999999987139</v>
      </c>
      <c r="D1099">
        <f t="shared" si="137"/>
        <v>1.4391889999999998</v>
      </c>
      <c r="E1099">
        <f t="shared" si="142"/>
        <v>600</v>
      </c>
      <c r="F1099">
        <f t="shared" si="138"/>
        <v>0.2398648333333333</v>
      </c>
      <c r="G1099">
        <f t="shared" si="139"/>
        <v>0</v>
      </c>
      <c r="H1099">
        <f t="shared" si="140"/>
        <v>0</v>
      </c>
      <c r="I1099">
        <f t="shared" si="141"/>
        <v>0</v>
      </c>
      <c r="J1099">
        <f t="shared" si="143"/>
        <v>69.000343131489799</v>
      </c>
    </row>
    <row r="1100" spans="1:10" x14ac:dyDescent="0.15">
      <c r="A1100" s="43">
        <v>0.33392361111111107</v>
      </c>
      <c r="B1100" s="44">
        <v>2.88</v>
      </c>
      <c r="C1100" s="38">
        <f t="shared" si="136"/>
        <v>1.9999999999987139</v>
      </c>
      <c r="D1100">
        <f t="shared" si="137"/>
        <v>4.9858560000000001</v>
      </c>
      <c r="E1100">
        <f t="shared" si="142"/>
        <v>600</v>
      </c>
      <c r="F1100">
        <f t="shared" si="138"/>
        <v>0.83097599999999994</v>
      </c>
      <c r="G1100">
        <f t="shared" si="139"/>
        <v>0</v>
      </c>
      <c r="H1100">
        <f t="shared" si="140"/>
        <v>0</v>
      </c>
      <c r="I1100">
        <f t="shared" si="141"/>
        <v>0</v>
      </c>
      <c r="J1100">
        <f t="shared" si="143"/>
        <v>69.000343131489799</v>
      </c>
    </row>
    <row r="1101" spans="1:10" x14ac:dyDescent="0.15">
      <c r="A1101" s="43">
        <v>0.33394675925925926</v>
      </c>
      <c r="B1101" s="44">
        <v>3.37</v>
      </c>
      <c r="C1101" s="38">
        <f t="shared" si="136"/>
        <v>2.0000000000035101</v>
      </c>
      <c r="D1101">
        <f t="shared" si="137"/>
        <v>7.5721372500000008</v>
      </c>
      <c r="E1101">
        <f t="shared" si="142"/>
        <v>600</v>
      </c>
      <c r="F1101">
        <f t="shared" si="138"/>
        <v>1.2620228750000002</v>
      </c>
      <c r="G1101">
        <f t="shared" si="139"/>
        <v>0</v>
      </c>
      <c r="H1101">
        <f t="shared" si="140"/>
        <v>0</v>
      </c>
      <c r="I1101">
        <f t="shared" si="141"/>
        <v>0</v>
      </c>
      <c r="J1101">
        <f t="shared" si="143"/>
        <v>69.000343131489799</v>
      </c>
    </row>
    <row r="1102" spans="1:10" x14ac:dyDescent="0.15">
      <c r="A1102" s="43">
        <v>0.3339699074074074</v>
      </c>
      <c r="B1102" s="44">
        <v>4.03</v>
      </c>
      <c r="C1102" s="38">
        <f t="shared" si="136"/>
        <v>1.9999999999987139</v>
      </c>
      <c r="D1102">
        <f t="shared" si="137"/>
        <v>11.854547250000003</v>
      </c>
      <c r="E1102">
        <f t="shared" si="142"/>
        <v>600</v>
      </c>
      <c r="F1102">
        <f t="shared" si="138"/>
        <v>1.9757578750000004</v>
      </c>
      <c r="G1102">
        <f t="shared" si="139"/>
        <v>0</v>
      </c>
      <c r="H1102">
        <f t="shared" si="140"/>
        <v>0</v>
      </c>
      <c r="I1102">
        <f t="shared" si="141"/>
        <v>0</v>
      </c>
      <c r="J1102">
        <f t="shared" si="143"/>
        <v>69.000343131489799</v>
      </c>
    </row>
    <row r="1103" spans="1:10" x14ac:dyDescent="0.15">
      <c r="A1103" s="43">
        <v>0.33399305555555553</v>
      </c>
      <c r="B1103" s="44">
        <v>4.5199999999999996</v>
      </c>
      <c r="C1103" s="38">
        <f t="shared" si="136"/>
        <v>1.9999999999987139</v>
      </c>
      <c r="D1103">
        <f t="shared" si="137"/>
        <v>15.626995999999997</v>
      </c>
      <c r="E1103">
        <f t="shared" si="142"/>
        <v>600</v>
      </c>
      <c r="F1103">
        <f t="shared" si="138"/>
        <v>2.6044993333333331</v>
      </c>
      <c r="G1103">
        <f t="shared" si="139"/>
        <v>0</v>
      </c>
      <c r="H1103">
        <f t="shared" si="140"/>
        <v>0</v>
      </c>
      <c r="I1103">
        <f t="shared" si="141"/>
        <v>0</v>
      </c>
      <c r="J1103">
        <f t="shared" si="143"/>
        <v>69.000343131489799</v>
      </c>
    </row>
    <row r="1104" spans="1:10" x14ac:dyDescent="0.15">
      <c r="A1104" s="43">
        <v>0.33401620370370372</v>
      </c>
      <c r="B1104" s="44">
        <v>4.99</v>
      </c>
      <c r="C1104" s="38">
        <f t="shared" si="136"/>
        <v>2.0000000000035101</v>
      </c>
      <c r="D1104">
        <f t="shared" si="137"/>
        <v>19.720355250000004</v>
      </c>
      <c r="E1104">
        <f t="shared" si="142"/>
        <v>600</v>
      </c>
      <c r="F1104">
        <f t="shared" si="138"/>
        <v>3.286725875000001</v>
      </c>
      <c r="G1104">
        <f t="shared" si="139"/>
        <v>0</v>
      </c>
      <c r="H1104">
        <f t="shared" si="140"/>
        <v>0</v>
      </c>
      <c r="I1104">
        <f t="shared" si="141"/>
        <v>0</v>
      </c>
      <c r="J1104">
        <f t="shared" si="143"/>
        <v>69.000343131489799</v>
      </c>
    </row>
    <row r="1105" spans="1:10" x14ac:dyDescent="0.15">
      <c r="A1105" s="43">
        <v>0.33403935185185185</v>
      </c>
      <c r="B1105" s="44">
        <v>5.44</v>
      </c>
      <c r="C1105" s="38">
        <f t="shared" si="136"/>
        <v>1.9999999999987139</v>
      </c>
      <c r="D1105">
        <f t="shared" si="137"/>
        <v>24.075264000000004</v>
      </c>
      <c r="E1105">
        <f t="shared" si="142"/>
        <v>600</v>
      </c>
      <c r="F1105">
        <f t="shared" si="138"/>
        <v>4.0125440000000001</v>
      </c>
      <c r="G1105">
        <f t="shared" si="139"/>
        <v>0</v>
      </c>
      <c r="H1105">
        <f t="shared" si="140"/>
        <v>0</v>
      </c>
      <c r="I1105">
        <f t="shared" si="141"/>
        <v>0</v>
      </c>
      <c r="J1105">
        <f t="shared" si="143"/>
        <v>69.000343131489799</v>
      </c>
    </row>
    <row r="1106" spans="1:10" x14ac:dyDescent="0.15">
      <c r="A1106" s="43">
        <v>0.33406249999999998</v>
      </c>
      <c r="B1106" s="44">
        <v>5.88</v>
      </c>
      <c r="C1106" s="38">
        <f t="shared" si="136"/>
        <v>1.9999999999987139</v>
      </c>
      <c r="D1106">
        <f t="shared" si="137"/>
        <v>28.745556000000001</v>
      </c>
      <c r="E1106">
        <f t="shared" si="142"/>
        <v>600</v>
      </c>
      <c r="F1106">
        <f t="shared" si="138"/>
        <v>4.7909259999999998</v>
      </c>
      <c r="G1106">
        <f t="shared" si="139"/>
        <v>0</v>
      </c>
      <c r="H1106">
        <f t="shared" si="140"/>
        <v>0</v>
      </c>
      <c r="I1106">
        <f t="shared" si="141"/>
        <v>0</v>
      </c>
      <c r="J1106">
        <f t="shared" si="143"/>
        <v>69.000343131489799</v>
      </c>
    </row>
    <row r="1107" spans="1:10" x14ac:dyDescent="0.15">
      <c r="A1107" s="43">
        <v>0.33408564814814817</v>
      </c>
      <c r="B1107" s="44">
        <v>6</v>
      </c>
      <c r="C1107" s="38">
        <f t="shared" si="136"/>
        <v>2.0000000000035101</v>
      </c>
      <c r="D1107">
        <f t="shared" si="137"/>
        <v>30.09</v>
      </c>
      <c r="E1107">
        <f t="shared" si="142"/>
        <v>600</v>
      </c>
      <c r="F1107">
        <f t="shared" si="138"/>
        <v>5.0149999999999997</v>
      </c>
      <c r="G1107">
        <f t="shared" si="139"/>
        <v>146.19963583188002</v>
      </c>
      <c r="H1107">
        <f t="shared" si="140"/>
        <v>176.14413955648195</v>
      </c>
      <c r="I1107">
        <f t="shared" si="141"/>
        <v>9.7857855309328376E-2</v>
      </c>
      <c r="J1107">
        <f t="shared" si="143"/>
        <v>69.098200986799128</v>
      </c>
    </row>
    <row r="1108" spans="1:10" x14ac:dyDescent="0.15">
      <c r="A1108" s="43">
        <v>0.33410879629629631</v>
      </c>
      <c r="B1108" s="44">
        <v>6.37</v>
      </c>
      <c r="C1108" s="38">
        <f t="shared" si="136"/>
        <v>1.9999999999987139</v>
      </c>
      <c r="D1108">
        <f t="shared" si="137"/>
        <v>34.426187250000005</v>
      </c>
      <c r="E1108">
        <f t="shared" si="142"/>
        <v>600</v>
      </c>
      <c r="F1108">
        <f t="shared" si="138"/>
        <v>5.7376978750000012</v>
      </c>
      <c r="G1108">
        <f t="shared" si="139"/>
        <v>145.87809559011004</v>
      </c>
      <c r="H1108">
        <f t="shared" si="140"/>
        <v>175.75674167483137</v>
      </c>
      <c r="I1108">
        <f t="shared" si="141"/>
        <v>9.7642634263732431E-2</v>
      </c>
      <c r="J1108">
        <f t="shared" si="143"/>
        <v>69.195843621062863</v>
      </c>
    </row>
    <row r="1109" spans="1:10" x14ac:dyDescent="0.15">
      <c r="A1109" s="43">
        <v>0.33413194444444444</v>
      </c>
      <c r="B1109" s="44">
        <v>6.89</v>
      </c>
      <c r="C1109" s="38">
        <f t="shared" si="136"/>
        <v>1.9999999999987139</v>
      </c>
      <c r="D1109">
        <f t="shared" si="137"/>
        <v>41.007385249999999</v>
      </c>
      <c r="E1109">
        <f t="shared" si="142"/>
        <v>600</v>
      </c>
      <c r="F1109">
        <f t="shared" si="138"/>
        <v>6.8345642083333322</v>
      </c>
      <c r="G1109">
        <f t="shared" si="139"/>
        <v>145.39737193716053</v>
      </c>
      <c r="H1109">
        <f t="shared" si="140"/>
        <v>175.17755655079583</v>
      </c>
      <c r="I1109">
        <f t="shared" si="141"/>
        <v>9.7320864750379557E-2</v>
      </c>
      <c r="J1109">
        <f t="shared" si="143"/>
        <v>69.293164485813236</v>
      </c>
    </row>
    <row r="1110" spans="1:10" x14ac:dyDescent="0.15">
      <c r="A1110" s="43">
        <v>0.33415509259259263</v>
      </c>
      <c r="B1110" s="44">
        <v>7.5</v>
      </c>
      <c r="C1110" s="38">
        <f t="shared" si="136"/>
        <v>2.0000000000035101</v>
      </c>
      <c r="D1110">
        <f t="shared" si="137"/>
        <v>49.453125</v>
      </c>
      <c r="E1110">
        <f t="shared" si="142"/>
        <v>600</v>
      </c>
      <c r="F1110">
        <f t="shared" si="138"/>
        <v>8.2421875</v>
      </c>
      <c r="G1110">
        <f t="shared" si="139"/>
        <v>144.79333031982421</v>
      </c>
      <c r="H1110">
        <f t="shared" si="140"/>
        <v>174.44979556605327</v>
      </c>
      <c r="I1110">
        <f t="shared" si="141"/>
        <v>9.6916553092421906E-2</v>
      </c>
      <c r="J1110">
        <f t="shared" si="143"/>
        <v>69.390081038905663</v>
      </c>
    </row>
    <row r="1111" spans="1:10" x14ac:dyDescent="0.15">
      <c r="A1111" s="43">
        <v>0.33417824074074076</v>
      </c>
      <c r="B1111" s="44">
        <v>7.94</v>
      </c>
      <c r="C1111" s="38">
        <f t="shared" si="136"/>
        <v>1.9999999999987139</v>
      </c>
      <c r="D1111">
        <f t="shared" si="137"/>
        <v>56.031389000000004</v>
      </c>
      <c r="E1111">
        <f t="shared" si="142"/>
        <v>600</v>
      </c>
      <c r="F1111">
        <f t="shared" si="138"/>
        <v>9.3385648333333329</v>
      </c>
      <c r="G1111">
        <f t="shared" si="139"/>
        <v>144.33287921869405</v>
      </c>
      <c r="H1111">
        <f t="shared" si="140"/>
        <v>173.89503520324584</v>
      </c>
      <c r="I1111">
        <f t="shared" si="141"/>
        <v>9.6608352890630023E-2</v>
      </c>
      <c r="J1111">
        <f t="shared" si="143"/>
        <v>69.48668939179629</v>
      </c>
    </row>
    <row r="1112" spans="1:10" x14ac:dyDescent="0.15">
      <c r="A1112" s="43">
        <v>0.3342013888888889</v>
      </c>
      <c r="B1112" s="44">
        <v>8.4700000000000006</v>
      </c>
      <c r="C1112" s="38">
        <f t="shared" si="136"/>
        <v>1.9999999999987139</v>
      </c>
      <c r="D1112">
        <f t="shared" si="137"/>
        <v>64.496297250000012</v>
      </c>
      <c r="E1112">
        <f t="shared" si="142"/>
        <v>600</v>
      </c>
      <c r="F1112">
        <f t="shared" si="138"/>
        <v>10.749382875000002</v>
      </c>
      <c r="G1112">
        <f t="shared" si="139"/>
        <v>143.75329154357809</v>
      </c>
      <c r="H1112">
        <f t="shared" si="140"/>
        <v>173.19673679949167</v>
      </c>
      <c r="I1112">
        <f t="shared" si="141"/>
        <v>9.6220409332989046E-2</v>
      </c>
      <c r="J1112">
        <f t="shared" si="143"/>
        <v>69.582909801129276</v>
      </c>
    </row>
    <row r="1113" spans="1:10" x14ac:dyDescent="0.15">
      <c r="A1113" s="43">
        <v>0.33422453703703708</v>
      </c>
      <c r="B1113" s="44">
        <v>9.0299999999999994</v>
      </c>
      <c r="C1113" s="38">
        <f t="shared" si="136"/>
        <v>2.0000000000035101</v>
      </c>
      <c r="D1113">
        <f t="shared" si="137"/>
        <v>74.082797249999985</v>
      </c>
      <c r="E1113">
        <f t="shared" si="142"/>
        <v>600</v>
      </c>
      <c r="F1113">
        <f t="shared" si="138"/>
        <v>12.347132874999996</v>
      </c>
      <c r="G1113">
        <f t="shared" si="139"/>
        <v>143.11446787880502</v>
      </c>
      <c r="H1113">
        <f t="shared" si="140"/>
        <v>172.42706973350002</v>
      </c>
      <c r="I1113">
        <f t="shared" si="141"/>
        <v>9.5792816518779231E-2</v>
      </c>
      <c r="J1113">
        <f t="shared" si="143"/>
        <v>69.678702617648057</v>
      </c>
    </row>
    <row r="1114" spans="1:10" x14ac:dyDescent="0.15">
      <c r="A1114" s="43">
        <v>0.33424768518518522</v>
      </c>
      <c r="B1114" s="44">
        <v>9.98</v>
      </c>
      <c r="C1114" s="38">
        <f t="shared" si="136"/>
        <v>1.9999999999987139</v>
      </c>
      <c r="D1114">
        <f t="shared" si="137"/>
        <v>91.855421000000007</v>
      </c>
      <c r="E1114">
        <f t="shared" si="142"/>
        <v>600</v>
      </c>
      <c r="F1114">
        <f t="shared" si="138"/>
        <v>15.309236833333333</v>
      </c>
      <c r="G1114">
        <f t="shared" si="139"/>
        <v>141.97947609770145</v>
      </c>
      <c r="H1114">
        <f t="shared" si="140"/>
        <v>171.05960975626681</v>
      </c>
      <c r="I1114">
        <f t="shared" si="141"/>
        <v>9.5033116531198225E-2</v>
      </c>
      <c r="J1114">
        <f t="shared" si="143"/>
        <v>69.773735734179255</v>
      </c>
    </row>
    <row r="1115" spans="1:10" x14ac:dyDescent="0.15">
      <c r="A1115" s="43">
        <v>0.33427083333333335</v>
      </c>
      <c r="B1115" s="44">
        <v>11.11</v>
      </c>
      <c r="C1115" s="38">
        <f t="shared" si="136"/>
        <v>1.9999999999987139</v>
      </c>
      <c r="D1115">
        <f t="shared" si="137"/>
        <v>115.46928525</v>
      </c>
      <c r="E1115">
        <f t="shared" si="142"/>
        <v>600</v>
      </c>
      <c r="F1115">
        <f t="shared" si="138"/>
        <v>19.244880875</v>
      </c>
      <c r="G1115">
        <f t="shared" si="139"/>
        <v>140.57061502845116</v>
      </c>
      <c r="H1115">
        <f t="shared" si="140"/>
        <v>169.36218678126647</v>
      </c>
      <c r="I1115">
        <f t="shared" si="141"/>
        <v>9.4090103767309752E-2</v>
      </c>
      <c r="J1115">
        <f t="shared" si="143"/>
        <v>69.867825837946569</v>
      </c>
    </row>
    <row r="1116" spans="1:10" x14ac:dyDescent="0.15">
      <c r="A1116" s="43">
        <v>0.33429398148148143</v>
      </c>
      <c r="B1116" s="44">
        <v>11.65</v>
      </c>
      <c r="C1116" s="38">
        <f t="shared" si="136"/>
        <v>1.9999999999939178</v>
      </c>
      <c r="D1116">
        <f t="shared" si="137"/>
        <v>127.70293124999999</v>
      </c>
      <c r="E1116">
        <f t="shared" si="142"/>
        <v>600</v>
      </c>
      <c r="F1116">
        <f t="shared" si="138"/>
        <v>21.283821874999997</v>
      </c>
      <c r="G1116">
        <f t="shared" si="139"/>
        <v>139.88522347272692</v>
      </c>
      <c r="H1116">
        <f t="shared" si="140"/>
        <v>168.53641382256257</v>
      </c>
      <c r="I1116">
        <f t="shared" si="141"/>
        <v>9.3631341012250013E-2</v>
      </c>
      <c r="J1116">
        <f t="shared" si="143"/>
        <v>69.961457178958824</v>
      </c>
    </row>
    <row r="1117" spans="1:10" x14ac:dyDescent="0.15">
      <c r="A1117" s="43">
        <v>0.33431712962962962</v>
      </c>
      <c r="B1117" s="44">
        <v>13.24</v>
      </c>
      <c r="C1117" s="38">
        <f t="shared" si="136"/>
        <v>2.0000000000035101</v>
      </c>
      <c r="D1117">
        <f t="shared" si="137"/>
        <v>167.28872400000003</v>
      </c>
      <c r="E1117">
        <f t="shared" si="142"/>
        <v>600</v>
      </c>
      <c r="F1117">
        <f t="shared" si="138"/>
        <v>27.881454000000005</v>
      </c>
      <c r="G1117">
        <f t="shared" si="139"/>
        <v>137.87556440487253</v>
      </c>
      <c r="H1117">
        <f t="shared" si="140"/>
        <v>166.11513783719585</v>
      </c>
      <c r="I1117">
        <f t="shared" si="141"/>
        <v>9.2286187687492999E-2</v>
      </c>
      <c r="J1117">
        <f t="shared" si="143"/>
        <v>70.053743366646316</v>
      </c>
    </row>
    <row r="1118" spans="1:10" x14ac:dyDescent="0.15">
      <c r="A1118" s="43">
        <v>0.33434027777777775</v>
      </c>
      <c r="B1118" s="44">
        <v>14.33</v>
      </c>
      <c r="C1118" s="38">
        <f t="shared" si="136"/>
        <v>1.9999999999987139</v>
      </c>
      <c r="D1118">
        <f t="shared" si="137"/>
        <v>197.50071725000004</v>
      </c>
      <c r="E1118">
        <f t="shared" si="142"/>
        <v>600</v>
      </c>
      <c r="F1118">
        <f t="shared" si="138"/>
        <v>32.916786208333335</v>
      </c>
      <c r="G1118">
        <f t="shared" si="139"/>
        <v>136.55575253226297</v>
      </c>
      <c r="H1118">
        <f t="shared" si="140"/>
        <v>164.52500305091925</v>
      </c>
      <c r="I1118">
        <f t="shared" si="141"/>
        <v>9.1402779472674153E-2</v>
      </c>
      <c r="J1118">
        <f t="shared" si="143"/>
        <v>70.145146146118989</v>
      </c>
    </row>
    <row r="1119" spans="1:10" x14ac:dyDescent="0.15">
      <c r="A1119" s="43">
        <v>0.33436342592592588</v>
      </c>
      <c r="B1119" s="44">
        <v>15.24</v>
      </c>
      <c r="C1119" s="38">
        <f t="shared" si="136"/>
        <v>1.9999999999987139</v>
      </c>
      <c r="D1119">
        <f t="shared" si="137"/>
        <v>224.63912399999998</v>
      </c>
      <c r="E1119">
        <f t="shared" si="142"/>
        <v>600</v>
      </c>
      <c r="F1119">
        <f t="shared" si="138"/>
        <v>37.439853999999997</v>
      </c>
      <c r="G1119">
        <f t="shared" si="139"/>
        <v>135.5281329483189</v>
      </c>
      <c r="H1119">
        <f t="shared" si="140"/>
        <v>163.28690716664929</v>
      </c>
      <c r="I1119">
        <f t="shared" si="141"/>
        <v>9.0714948425857936E-2</v>
      </c>
      <c r="J1119">
        <f t="shared" si="143"/>
        <v>70.235861094544845</v>
      </c>
    </row>
    <row r="1120" spans="1:10" x14ac:dyDescent="0.15">
      <c r="A1120" s="43">
        <v>0.33438657407407407</v>
      </c>
      <c r="B1120" s="44">
        <v>15.82</v>
      </c>
      <c r="C1120" s="38">
        <f t="shared" si="136"/>
        <v>2.0000000000035101</v>
      </c>
      <c r="D1120">
        <f t="shared" si="137"/>
        <v>242.84570099999999</v>
      </c>
      <c r="E1120">
        <f t="shared" si="142"/>
        <v>600</v>
      </c>
      <c r="F1120">
        <f t="shared" si="138"/>
        <v>40.474283499999999</v>
      </c>
      <c r="G1120">
        <f t="shared" si="139"/>
        <v>134.92249347501061</v>
      </c>
      <c r="H1120">
        <f t="shared" si="140"/>
        <v>162.55722105422967</v>
      </c>
      <c r="I1120">
        <f t="shared" si="141"/>
        <v>9.0309567252508313E-2</v>
      </c>
      <c r="J1120">
        <f t="shared" si="143"/>
        <v>70.326170661797349</v>
      </c>
    </row>
    <row r="1121" spans="1:10" x14ac:dyDescent="0.15">
      <c r="A1121" s="43">
        <v>0.33440972222222221</v>
      </c>
      <c r="B1121" s="44">
        <v>16.05</v>
      </c>
      <c r="C1121" s="38">
        <f t="shared" si="136"/>
        <v>1.9999999999987139</v>
      </c>
      <c r="D1121">
        <f t="shared" si="137"/>
        <v>250.26163124999999</v>
      </c>
      <c r="E1121">
        <f t="shared" si="142"/>
        <v>600</v>
      </c>
      <c r="F1121">
        <f t="shared" si="138"/>
        <v>41.710271874999997</v>
      </c>
      <c r="G1121">
        <f t="shared" si="139"/>
        <v>134.69508365732534</v>
      </c>
      <c r="H1121">
        <f t="shared" si="140"/>
        <v>162.28323332207873</v>
      </c>
      <c r="I1121">
        <f t="shared" si="141"/>
        <v>9.0157351845541314E-2</v>
      </c>
      <c r="J1121">
        <f t="shared" si="143"/>
        <v>70.416328013642897</v>
      </c>
    </row>
    <row r="1122" spans="1:10" x14ac:dyDescent="0.15">
      <c r="A1122" s="43">
        <v>0.33443287037037034</v>
      </c>
      <c r="B1122" s="44">
        <v>16.14</v>
      </c>
      <c r="C1122" s="38">
        <f t="shared" si="136"/>
        <v>1.9999999999987139</v>
      </c>
      <c r="D1122">
        <f t="shared" si="137"/>
        <v>253.19382900000002</v>
      </c>
      <c r="E1122">
        <f t="shared" si="142"/>
        <v>600</v>
      </c>
      <c r="F1122">
        <f t="shared" si="138"/>
        <v>42.198971500000006</v>
      </c>
      <c r="G1122">
        <f t="shared" si="139"/>
        <v>134.60824646662786</v>
      </c>
      <c r="H1122">
        <f t="shared" si="140"/>
        <v>162.17861020075648</v>
      </c>
      <c r="I1122">
        <f t="shared" si="141"/>
        <v>9.0099227889251218E-2</v>
      </c>
      <c r="J1122">
        <f t="shared" si="143"/>
        <v>70.506427241532151</v>
      </c>
    </row>
    <row r="1123" spans="1:10" x14ac:dyDescent="0.15">
      <c r="A1123" s="43">
        <v>0.33445601851851853</v>
      </c>
      <c r="B1123" s="44">
        <v>16.13</v>
      </c>
      <c r="C1123" s="38">
        <f t="shared" si="136"/>
        <v>2.0000000000035101</v>
      </c>
      <c r="D1123">
        <f t="shared" si="137"/>
        <v>252.86718724999997</v>
      </c>
      <c r="E1123">
        <f t="shared" si="142"/>
        <v>600</v>
      </c>
      <c r="F1123">
        <f t="shared" si="138"/>
        <v>42.144531208333333</v>
      </c>
      <c r="G1123">
        <f t="shared" si="139"/>
        <v>134.61783362265359</v>
      </c>
      <c r="H1123">
        <f t="shared" si="140"/>
        <v>162.1901609911489</v>
      </c>
      <c r="I1123">
        <f t="shared" si="141"/>
        <v>9.0105644995240861E-2</v>
      </c>
      <c r="J1123">
        <f t="shared" si="143"/>
        <v>70.596532886527399</v>
      </c>
    </row>
    <row r="1124" spans="1:10" x14ac:dyDescent="0.15">
      <c r="A1124" s="43">
        <v>0.33447916666666666</v>
      </c>
      <c r="B1124" s="44">
        <v>16.2</v>
      </c>
      <c r="C1124" s="38">
        <f t="shared" si="136"/>
        <v>1.9999999999987139</v>
      </c>
      <c r="D1124">
        <f t="shared" si="137"/>
        <v>255.15809999999999</v>
      </c>
      <c r="E1124">
        <f t="shared" si="142"/>
        <v>600</v>
      </c>
      <c r="F1124">
        <f t="shared" si="138"/>
        <v>42.526349999999994</v>
      </c>
      <c r="G1124">
        <f t="shared" si="139"/>
        <v>134.55105038312124</v>
      </c>
      <c r="H1124">
        <f t="shared" si="140"/>
        <v>162.10969925677259</v>
      </c>
      <c r="I1124">
        <f t="shared" si="141"/>
        <v>9.0060944031482404E-2</v>
      </c>
      <c r="J1124">
        <f t="shared" si="143"/>
        <v>70.686593830558877</v>
      </c>
    </row>
    <row r="1125" spans="1:10" x14ac:dyDescent="0.15">
      <c r="A1125" s="43">
        <v>0.33450231481481479</v>
      </c>
      <c r="B1125" s="44">
        <v>16.27</v>
      </c>
      <c r="C1125" s="38">
        <f t="shared" si="136"/>
        <v>1.9999999999987139</v>
      </c>
      <c r="D1125">
        <f t="shared" si="137"/>
        <v>257.45932725</v>
      </c>
      <c r="E1125">
        <f t="shared" si="142"/>
        <v>600</v>
      </c>
      <c r="F1125">
        <f t="shared" si="138"/>
        <v>42.909887875000003</v>
      </c>
      <c r="G1125">
        <f t="shared" si="139"/>
        <v>134.48503871666361</v>
      </c>
      <c r="H1125">
        <f t="shared" si="140"/>
        <v>162.03016712851039</v>
      </c>
      <c r="I1125">
        <f t="shared" si="141"/>
        <v>9.0016759515781211E-2</v>
      </c>
      <c r="J1125">
        <f t="shared" si="143"/>
        <v>70.776610590074654</v>
      </c>
    </row>
    <row r="1126" spans="1:10" x14ac:dyDescent="0.15">
      <c r="A1126" s="43">
        <v>0.33452546296296298</v>
      </c>
      <c r="B1126" s="44">
        <v>16.34</v>
      </c>
      <c r="C1126" s="38">
        <f t="shared" si="136"/>
        <v>2.0000000000035101</v>
      </c>
      <c r="D1126">
        <f t="shared" si="137"/>
        <v>259.77086899999995</v>
      </c>
      <c r="E1126">
        <f t="shared" si="142"/>
        <v>600</v>
      </c>
      <c r="F1126">
        <f t="shared" si="138"/>
        <v>43.295144833333325</v>
      </c>
      <c r="G1126">
        <f t="shared" si="139"/>
        <v>134.41981307376267</v>
      </c>
      <c r="H1126">
        <f t="shared" si="140"/>
        <v>161.95158201658154</v>
      </c>
      <c r="I1126">
        <f t="shared" si="141"/>
        <v>8.9973101120480986E-2</v>
      </c>
      <c r="J1126">
        <f t="shared" si="143"/>
        <v>70.866583691195132</v>
      </c>
    </row>
    <row r="1127" spans="1:10" x14ac:dyDescent="0.15">
      <c r="A1127" s="43">
        <v>0.33456018518518515</v>
      </c>
      <c r="B1127" s="44">
        <v>16.38</v>
      </c>
      <c r="C1127" s="38">
        <f t="shared" si="136"/>
        <v>2.9999999999956728</v>
      </c>
      <c r="D1127">
        <f t="shared" si="137"/>
        <v>261.09638100000001</v>
      </c>
      <c r="E1127">
        <f t="shared" si="142"/>
        <v>600</v>
      </c>
      <c r="F1127">
        <f t="shared" si="138"/>
        <v>43.516063500000001</v>
      </c>
      <c r="G1127">
        <f t="shared" si="139"/>
        <v>134.38289976972862</v>
      </c>
      <c r="H1127">
        <f t="shared" si="140"/>
        <v>161.90710815629956</v>
      </c>
      <c r="I1127">
        <f t="shared" si="141"/>
        <v>0.13492259013005503</v>
      </c>
      <c r="J1127">
        <f t="shared" si="143"/>
        <v>71.001506281325192</v>
      </c>
    </row>
    <row r="1128" spans="1:10" x14ac:dyDescent="0.15">
      <c r="A1128" s="43">
        <v>0.33458333333333329</v>
      </c>
      <c r="B1128" s="44">
        <v>16.329999999999998</v>
      </c>
      <c r="C1128" s="38">
        <f t="shared" si="136"/>
        <v>1.9999999999987139</v>
      </c>
      <c r="D1128">
        <f t="shared" si="137"/>
        <v>259.44001724999998</v>
      </c>
      <c r="E1128">
        <f t="shared" si="142"/>
        <v>600</v>
      </c>
      <c r="F1128">
        <f t="shared" si="138"/>
        <v>43.240002875000002</v>
      </c>
      <c r="G1128">
        <f t="shared" si="139"/>
        <v>134.42908234941797</v>
      </c>
      <c r="H1128">
        <f t="shared" si="140"/>
        <v>161.96274981857587</v>
      </c>
      <c r="I1128">
        <f t="shared" si="141"/>
        <v>8.9979305454706518E-2</v>
      </c>
      <c r="J1128">
        <f t="shared" si="143"/>
        <v>71.091485586779896</v>
      </c>
    </row>
    <row r="1129" spans="1:10" x14ac:dyDescent="0.15">
      <c r="A1129" s="43">
        <v>0.33460648148148148</v>
      </c>
      <c r="B1129" s="44">
        <v>16.25</v>
      </c>
      <c r="C1129" s="38">
        <f t="shared" si="136"/>
        <v>2.0000000000035101</v>
      </c>
      <c r="D1129">
        <f t="shared" si="137"/>
        <v>256.80078125</v>
      </c>
      <c r="E1129">
        <f t="shared" si="142"/>
        <v>600</v>
      </c>
      <c r="F1129">
        <f t="shared" si="138"/>
        <v>42.800130208333329</v>
      </c>
      <c r="G1129">
        <f t="shared" si="139"/>
        <v>134.50381961946817</v>
      </c>
      <c r="H1129">
        <f t="shared" si="140"/>
        <v>162.05279472225081</v>
      </c>
      <c r="I1129">
        <f t="shared" si="141"/>
        <v>9.0029330401408453E-2</v>
      </c>
      <c r="J1129">
        <f t="shared" si="143"/>
        <v>71.181514917181303</v>
      </c>
    </row>
    <row r="1130" spans="1:10" x14ac:dyDescent="0.15">
      <c r="A1130" s="43">
        <v>0.33462962962962961</v>
      </c>
      <c r="B1130" s="44">
        <v>16.2</v>
      </c>
      <c r="C1130" s="38">
        <f t="shared" si="136"/>
        <v>1.9999999999987139</v>
      </c>
      <c r="D1130">
        <f t="shared" si="137"/>
        <v>255.15809999999999</v>
      </c>
      <c r="E1130">
        <f t="shared" si="142"/>
        <v>600</v>
      </c>
      <c r="F1130">
        <f t="shared" si="138"/>
        <v>42.526349999999994</v>
      </c>
      <c r="G1130">
        <f t="shared" si="139"/>
        <v>134.55105038312124</v>
      </c>
      <c r="H1130">
        <f t="shared" si="140"/>
        <v>162.10969925677259</v>
      </c>
      <c r="I1130">
        <f t="shared" si="141"/>
        <v>9.0060944031482404E-2</v>
      </c>
      <c r="J1130">
        <f t="shared" si="143"/>
        <v>71.271575861212781</v>
      </c>
    </row>
    <row r="1131" spans="1:10" x14ac:dyDescent="0.15">
      <c r="A1131" s="43">
        <v>0.33465277777777774</v>
      </c>
      <c r="B1131" s="44">
        <v>16.2</v>
      </c>
      <c r="C1131" s="38">
        <f t="shared" si="136"/>
        <v>1.9999999999987139</v>
      </c>
      <c r="D1131">
        <f t="shared" si="137"/>
        <v>255.15809999999999</v>
      </c>
      <c r="E1131">
        <f t="shared" si="142"/>
        <v>600</v>
      </c>
      <c r="F1131">
        <f t="shared" si="138"/>
        <v>42.526349999999994</v>
      </c>
      <c r="G1131">
        <f t="shared" si="139"/>
        <v>134.55105038312124</v>
      </c>
      <c r="H1131">
        <f t="shared" si="140"/>
        <v>162.10969925677259</v>
      </c>
      <c r="I1131">
        <f t="shared" si="141"/>
        <v>9.0060944031482404E-2</v>
      </c>
      <c r="J1131">
        <f t="shared" si="143"/>
        <v>71.36163680524426</v>
      </c>
    </row>
    <row r="1132" spans="1:10" x14ac:dyDescent="0.15">
      <c r="A1132" s="43">
        <v>0.33467592592592593</v>
      </c>
      <c r="B1132" s="44">
        <v>15.95</v>
      </c>
      <c r="C1132" s="38">
        <f t="shared" si="136"/>
        <v>2.0000000000035101</v>
      </c>
      <c r="D1132">
        <f t="shared" si="137"/>
        <v>247.02363124999994</v>
      </c>
      <c r="E1132">
        <f t="shared" si="142"/>
        <v>600</v>
      </c>
      <c r="F1132">
        <f t="shared" si="138"/>
        <v>41.17060520833332</v>
      </c>
      <c r="G1132">
        <f t="shared" si="139"/>
        <v>134.79300441046391</v>
      </c>
      <c r="H1132">
        <f t="shared" si="140"/>
        <v>162.40121013308905</v>
      </c>
      <c r="I1132">
        <f t="shared" si="141"/>
        <v>9.0222894518541152E-2</v>
      </c>
      <c r="J1132">
        <f t="shared" si="143"/>
        <v>71.451859699762807</v>
      </c>
    </row>
    <row r="1133" spans="1:10" x14ac:dyDescent="0.15">
      <c r="A1133" s="43">
        <v>0.33469907407407407</v>
      </c>
      <c r="B1133" s="44">
        <v>16.11</v>
      </c>
      <c r="C1133" s="38">
        <f t="shared" si="136"/>
        <v>1.9999999999987139</v>
      </c>
      <c r="D1133">
        <f t="shared" si="137"/>
        <v>252.21453524999995</v>
      </c>
      <c r="E1133">
        <f t="shared" si="142"/>
        <v>600</v>
      </c>
      <c r="F1133">
        <f t="shared" si="138"/>
        <v>42.035755874999992</v>
      </c>
      <c r="G1133">
        <f t="shared" si="139"/>
        <v>134.6370542509583</v>
      </c>
      <c r="H1133">
        <f t="shared" si="140"/>
        <v>162.21331837464857</v>
      </c>
      <c r="I1133">
        <f t="shared" si="141"/>
        <v>9.0118510208080149E-2</v>
      </c>
      <c r="J1133">
        <f t="shared" si="143"/>
        <v>71.541978209970893</v>
      </c>
    </row>
    <row r="1134" spans="1:10" x14ac:dyDescent="0.15">
      <c r="A1134" s="43">
        <v>0.3347222222222222</v>
      </c>
      <c r="B1134" s="44">
        <v>16.059999999999999</v>
      </c>
      <c r="C1134" s="38">
        <f t="shared" si="136"/>
        <v>1.9999999999987139</v>
      </c>
      <c r="D1134">
        <f t="shared" si="137"/>
        <v>250.58658899999995</v>
      </c>
      <c r="E1134">
        <f t="shared" si="142"/>
        <v>600</v>
      </c>
      <c r="F1134">
        <f t="shared" si="138"/>
        <v>41.764431499999993</v>
      </c>
      <c r="G1134">
        <f t="shared" si="139"/>
        <v>134.68537404954827</v>
      </c>
      <c r="H1134">
        <f t="shared" si="140"/>
        <v>162.27153499945575</v>
      </c>
      <c r="I1134">
        <f t="shared" si="141"/>
        <v>9.0150852777417453E-2</v>
      </c>
      <c r="J1134">
        <f t="shared" si="143"/>
        <v>71.632129062748305</v>
      </c>
    </row>
    <row r="1135" spans="1:10" x14ac:dyDescent="0.15">
      <c r="A1135" s="43">
        <v>0.33474537037037039</v>
      </c>
      <c r="B1135" s="44">
        <v>16.11</v>
      </c>
      <c r="C1135" s="38">
        <f t="shared" si="136"/>
        <v>2.0000000000035101</v>
      </c>
      <c r="D1135">
        <f t="shared" si="137"/>
        <v>252.21453524999995</v>
      </c>
      <c r="E1135">
        <f t="shared" si="142"/>
        <v>600</v>
      </c>
      <c r="F1135">
        <f t="shared" si="138"/>
        <v>42.035755874999992</v>
      </c>
      <c r="G1135">
        <f t="shared" si="139"/>
        <v>134.6370542509583</v>
      </c>
      <c r="H1135">
        <f t="shared" si="140"/>
        <v>162.21331837464857</v>
      </c>
      <c r="I1135">
        <f t="shared" si="141"/>
        <v>9.0118510208296254E-2</v>
      </c>
      <c r="J1135">
        <f t="shared" si="143"/>
        <v>71.722247572956604</v>
      </c>
    </row>
    <row r="1136" spans="1:10" x14ac:dyDescent="0.15">
      <c r="A1136" s="43">
        <v>0.33476851851851852</v>
      </c>
      <c r="B1136" s="44">
        <v>16.14</v>
      </c>
      <c r="C1136" s="38">
        <f t="shared" si="136"/>
        <v>1.9999999999987139</v>
      </c>
      <c r="D1136">
        <f t="shared" si="137"/>
        <v>253.19382900000002</v>
      </c>
      <c r="E1136">
        <f t="shared" si="142"/>
        <v>600</v>
      </c>
      <c r="F1136">
        <f t="shared" si="138"/>
        <v>42.198971500000006</v>
      </c>
      <c r="G1136">
        <f t="shared" si="139"/>
        <v>134.60824646662786</v>
      </c>
      <c r="H1136">
        <f t="shared" si="140"/>
        <v>162.17861020075648</v>
      </c>
      <c r="I1136">
        <f t="shared" si="141"/>
        <v>9.0099227889251218E-2</v>
      </c>
      <c r="J1136">
        <f t="shared" si="143"/>
        <v>71.812346800845859</v>
      </c>
    </row>
    <row r="1137" spans="1:10" x14ac:dyDescent="0.15">
      <c r="A1137" s="43">
        <v>0.33479166666666665</v>
      </c>
      <c r="B1137" s="44">
        <v>16.25</v>
      </c>
      <c r="C1137" s="38">
        <f t="shared" si="136"/>
        <v>1.9999999999987139</v>
      </c>
      <c r="D1137">
        <f t="shared" si="137"/>
        <v>256.80078125</v>
      </c>
      <c r="E1137">
        <f t="shared" si="142"/>
        <v>600</v>
      </c>
      <c r="F1137">
        <f t="shared" si="138"/>
        <v>42.800130208333329</v>
      </c>
      <c r="G1137">
        <f t="shared" si="139"/>
        <v>134.50381961946817</v>
      </c>
      <c r="H1137">
        <f t="shared" si="140"/>
        <v>162.05279472225081</v>
      </c>
      <c r="I1137">
        <f t="shared" si="141"/>
        <v>9.002933040119257E-2</v>
      </c>
      <c r="J1137">
        <f t="shared" si="143"/>
        <v>71.902376131247053</v>
      </c>
    </row>
    <row r="1138" spans="1:10" x14ac:dyDescent="0.15">
      <c r="A1138" s="43">
        <v>0.33481481481481484</v>
      </c>
      <c r="B1138" s="44">
        <v>16.34</v>
      </c>
      <c r="C1138" s="38">
        <f t="shared" si="136"/>
        <v>2.0000000000035101</v>
      </c>
      <c r="D1138">
        <f t="shared" si="137"/>
        <v>259.77086899999995</v>
      </c>
      <c r="E1138">
        <f t="shared" si="142"/>
        <v>600</v>
      </c>
      <c r="F1138">
        <f t="shared" si="138"/>
        <v>43.295144833333325</v>
      </c>
      <c r="G1138">
        <f t="shared" si="139"/>
        <v>134.41981307376267</v>
      </c>
      <c r="H1138">
        <f t="shared" si="140"/>
        <v>161.95158201658154</v>
      </c>
      <c r="I1138">
        <f t="shared" si="141"/>
        <v>8.9973101120480986E-2</v>
      </c>
      <c r="J1138">
        <f t="shared" si="143"/>
        <v>71.99234923236753</v>
      </c>
    </row>
    <row r="1139" spans="1:10" x14ac:dyDescent="0.15">
      <c r="A1139" s="43">
        <v>0.33483796296296298</v>
      </c>
      <c r="B1139" s="44">
        <v>16.53</v>
      </c>
      <c r="C1139" s="38">
        <f t="shared" si="136"/>
        <v>1.9999999999987139</v>
      </c>
      <c r="D1139">
        <f t="shared" si="137"/>
        <v>266.09704725000006</v>
      </c>
      <c r="E1139">
        <f t="shared" si="142"/>
        <v>600</v>
      </c>
      <c r="F1139">
        <f t="shared" si="138"/>
        <v>44.349507875000008</v>
      </c>
      <c r="G1139">
        <f t="shared" si="139"/>
        <v>134.24684944270339</v>
      </c>
      <c r="H1139">
        <f t="shared" si="140"/>
        <v>161.74319209964264</v>
      </c>
      <c r="I1139">
        <f t="shared" si="141"/>
        <v>8.9857328944188131E-2</v>
      </c>
      <c r="J1139">
        <f t="shared" si="143"/>
        <v>72.082206561311722</v>
      </c>
    </row>
    <row r="1140" spans="1:10" x14ac:dyDescent="0.15">
      <c r="A1140" s="43">
        <v>0.33486111111111111</v>
      </c>
      <c r="B1140" s="44">
        <v>16.61</v>
      </c>
      <c r="C1140" s="38">
        <f t="shared" si="136"/>
        <v>1.9999999999987139</v>
      </c>
      <c r="D1140">
        <f t="shared" si="137"/>
        <v>268.78343524999997</v>
      </c>
      <c r="E1140">
        <f t="shared" si="142"/>
        <v>600</v>
      </c>
      <c r="F1140">
        <f t="shared" si="138"/>
        <v>44.79723920833333</v>
      </c>
      <c r="G1140">
        <f t="shared" si="139"/>
        <v>134.17585771666771</v>
      </c>
      <c r="H1140">
        <f t="shared" si="140"/>
        <v>161.65765989959965</v>
      </c>
      <c r="I1140">
        <f t="shared" si="141"/>
        <v>8.9809811055275385E-2</v>
      </c>
      <c r="J1140">
        <f t="shared" si="143"/>
        <v>72.172016372366997</v>
      </c>
    </row>
    <row r="1141" spans="1:10" x14ac:dyDescent="0.15">
      <c r="A1141" s="43">
        <v>0.3348842592592593</v>
      </c>
      <c r="B1141" s="44">
        <v>15.67</v>
      </c>
      <c r="C1141" s="38">
        <f t="shared" si="136"/>
        <v>2.0000000000035101</v>
      </c>
      <c r="D1141">
        <f t="shared" si="137"/>
        <v>238.06921724999998</v>
      </c>
      <c r="E1141">
        <f t="shared" si="142"/>
        <v>600</v>
      </c>
      <c r="F1141">
        <f t="shared" si="138"/>
        <v>39.678202874999997</v>
      </c>
      <c r="G1141">
        <f t="shared" si="139"/>
        <v>135.07487365390799</v>
      </c>
      <c r="H1141">
        <f t="shared" si="140"/>
        <v>162.74081163121446</v>
      </c>
      <c r="I1141">
        <f t="shared" si="141"/>
        <v>9.041156201750003E-2</v>
      </c>
      <c r="J1141">
        <f t="shared" si="143"/>
        <v>72.26242793438449</v>
      </c>
    </row>
    <row r="1142" spans="1:10" x14ac:dyDescent="0.15">
      <c r="A1142" s="43">
        <v>0.33490740740740743</v>
      </c>
      <c r="B1142" s="44">
        <v>16.59</v>
      </c>
      <c r="C1142" s="38">
        <f t="shared" si="136"/>
        <v>1.9999999999987139</v>
      </c>
      <c r="D1142">
        <f t="shared" si="137"/>
        <v>268.11057524999995</v>
      </c>
      <c r="E1142">
        <f t="shared" si="142"/>
        <v>600</v>
      </c>
      <c r="F1142">
        <f t="shared" si="138"/>
        <v>44.685095874999995</v>
      </c>
      <c r="G1142">
        <f t="shared" si="139"/>
        <v>134.19350155547815</v>
      </c>
      <c r="H1142">
        <f t="shared" si="140"/>
        <v>161.67891753672066</v>
      </c>
      <c r="I1142">
        <f t="shared" si="141"/>
        <v>8.982162085367594E-2</v>
      </c>
      <c r="J1142">
        <f t="shared" si="143"/>
        <v>72.35224955523816</v>
      </c>
    </row>
    <row r="1143" spans="1:10" x14ac:dyDescent="0.15">
      <c r="A1143" s="43">
        <v>0.33493055555555556</v>
      </c>
      <c r="B1143" s="44">
        <v>16.66</v>
      </c>
      <c r="C1143" s="38">
        <f t="shared" si="136"/>
        <v>1.9999999999987139</v>
      </c>
      <c r="D1143">
        <f t="shared" si="137"/>
        <v>270.469269</v>
      </c>
      <c r="E1143">
        <f t="shared" si="142"/>
        <v>600</v>
      </c>
      <c r="F1143">
        <f t="shared" si="138"/>
        <v>45.078211499999995</v>
      </c>
      <c r="G1143">
        <f t="shared" si="139"/>
        <v>134.13205499233609</v>
      </c>
      <c r="H1143">
        <f t="shared" si="140"/>
        <v>161.60488553293507</v>
      </c>
      <c r="I1143">
        <f t="shared" si="141"/>
        <v>8.9780491962683978E-2</v>
      </c>
      <c r="J1143">
        <f t="shared" si="143"/>
        <v>72.442030047200845</v>
      </c>
    </row>
    <row r="1144" spans="1:10" x14ac:dyDescent="0.15">
      <c r="A1144" s="43">
        <v>0.33495370370370375</v>
      </c>
      <c r="B1144" s="44">
        <v>16.309999999999999</v>
      </c>
      <c r="C1144" s="38">
        <f t="shared" si="136"/>
        <v>2.0000000000035101</v>
      </c>
      <c r="D1144">
        <f t="shared" si="137"/>
        <v>258.77894524999994</v>
      </c>
      <c r="E1144">
        <f t="shared" si="142"/>
        <v>600</v>
      </c>
      <c r="F1144">
        <f t="shared" si="138"/>
        <v>43.129824208333325</v>
      </c>
      <c r="G1144">
        <f t="shared" si="139"/>
        <v>134.44766974341405</v>
      </c>
      <c r="H1144">
        <f t="shared" si="140"/>
        <v>161.98514426917356</v>
      </c>
      <c r="I1144">
        <f t="shared" si="141"/>
        <v>8.9991746816365473E-2</v>
      </c>
      <c r="J1144">
        <f t="shared" si="143"/>
        <v>72.532021794017211</v>
      </c>
    </row>
    <row r="1145" spans="1:10" x14ac:dyDescent="0.15">
      <c r="A1145" s="43">
        <v>0.33497685185185189</v>
      </c>
      <c r="B1145" s="44">
        <v>16.38</v>
      </c>
      <c r="C1145" s="38">
        <f t="shared" si="136"/>
        <v>1.9999999999987139</v>
      </c>
      <c r="D1145">
        <f t="shared" si="137"/>
        <v>261.09638100000001</v>
      </c>
      <c r="E1145">
        <f t="shared" si="142"/>
        <v>600</v>
      </c>
      <c r="F1145">
        <f t="shared" si="138"/>
        <v>43.516063500000001</v>
      </c>
      <c r="G1145">
        <f t="shared" si="139"/>
        <v>134.38289976972862</v>
      </c>
      <c r="H1145">
        <f t="shared" si="140"/>
        <v>161.90710815629956</v>
      </c>
      <c r="I1145">
        <f t="shared" si="141"/>
        <v>8.9948393420108588E-2</v>
      </c>
      <c r="J1145">
        <f t="shared" si="143"/>
        <v>72.621970187437313</v>
      </c>
    </row>
    <row r="1146" spans="1:10" x14ac:dyDescent="0.15">
      <c r="A1146" s="43">
        <v>0.33499999999999996</v>
      </c>
      <c r="B1146" s="44">
        <v>16.39</v>
      </c>
      <c r="C1146" s="38">
        <f t="shared" si="136"/>
        <v>1.9999999999939178</v>
      </c>
      <c r="D1146">
        <f t="shared" si="137"/>
        <v>261.42828525000004</v>
      </c>
      <c r="E1146">
        <f t="shared" si="142"/>
        <v>600</v>
      </c>
      <c r="F1146">
        <f t="shared" si="138"/>
        <v>43.57138087500001</v>
      </c>
      <c r="G1146">
        <f t="shared" si="139"/>
        <v>134.37371260570129</v>
      </c>
      <c r="H1146">
        <f t="shared" si="140"/>
        <v>161.89603928397747</v>
      </c>
      <c r="I1146">
        <f t="shared" si="141"/>
        <v>8.9942244046380626E-2</v>
      </c>
      <c r="J1146">
        <f t="shared" si="143"/>
        <v>72.711912431483697</v>
      </c>
    </row>
    <row r="1147" spans="1:10" x14ac:dyDescent="0.15">
      <c r="A1147" s="43">
        <v>0.3350231481481481</v>
      </c>
      <c r="B1147" s="44">
        <v>16.47</v>
      </c>
      <c r="C1147" s="38">
        <f t="shared" si="136"/>
        <v>1.9999999999987139</v>
      </c>
      <c r="D1147">
        <f t="shared" si="137"/>
        <v>264.0910972499999</v>
      </c>
      <c r="E1147">
        <f t="shared" si="142"/>
        <v>600</v>
      </c>
      <c r="F1147">
        <f t="shared" si="138"/>
        <v>44.015182874999986</v>
      </c>
      <c r="G1147">
        <f t="shared" si="139"/>
        <v>134.30081466557499</v>
      </c>
      <c r="H1147">
        <f t="shared" si="140"/>
        <v>161.8082104404518</v>
      </c>
      <c r="I1147">
        <f t="shared" si="141"/>
        <v>8.9893450244637643E-2</v>
      </c>
      <c r="J1147">
        <f t="shared" si="143"/>
        <v>72.801805881728328</v>
      </c>
    </row>
    <row r="1148" spans="1:10" x14ac:dyDescent="0.15">
      <c r="A1148" s="43">
        <v>0.33504629629629629</v>
      </c>
      <c r="B1148" s="44">
        <v>16.68</v>
      </c>
      <c r="C1148" s="38">
        <f t="shared" si="136"/>
        <v>2.0000000000035101</v>
      </c>
      <c r="D1148">
        <f t="shared" si="137"/>
        <v>271.14507599999996</v>
      </c>
      <c r="E1148">
        <f t="shared" si="142"/>
        <v>600</v>
      </c>
      <c r="F1148">
        <f t="shared" si="138"/>
        <v>45.190845999999993</v>
      </c>
      <c r="G1148">
        <f t="shared" si="139"/>
        <v>134.11465755906451</v>
      </c>
      <c r="H1148">
        <f t="shared" si="140"/>
        <v>161.58392476995726</v>
      </c>
      <c r="I1148">
        <f t="shared" si="141"/>
        <v>8.9768847094578247E-2</v>
      </c>
      <c r="J1148">
        <f t="shared" si="143"/>
        <v>72.891574728822903</v>
      </c>
    </row>
    <row r="1149" spans="1:10" x14ac:dyDescent="0.15">
      <c r="A1149" s="43">
        <v>0.33506944444444442</v>
      </c>
      <c r="B1149" s="44">
        <v>16.68</v>
      </c>
      <c r="C1149" s="38">
        <f t="shared" si="136"/>
        <v>1.9999999999987139</v>
      </c>
      <c r="D1149">
        <f t="shared" si="137"/>
        <v>271.14507599999996</v>
      </c>
      <c r="E1149">
        <f t="shared" si="142"/>
        <v>600</v>
      </c>
      <c r="F1149">
        <f t="shared" si="138"/>
        <v>45.190845999999993</v>
      </c>
      <c r="G1149">
        <f t="shared" si="139"/>
        <v>134.11465755906451</v>
      </c>
      <c r="H1149">
        <f t="shared" si="140"/>
        <v>161.58392476995726</v>
      </c>
      <c r="I1149">
        <f t="shared" si="141"/>
        <v>8.9768847094362975E-2</v>
      </c>
      <c r="J1149">
        <f t="shared" si="143"/>
        <v>72.981343575917265</v>
      </c>
    </row>
    <row r="1150" spans="1:10" x14ac:dyDescent="0.15">
      <c r="A1150" s="43">
        <v>0.33509259259259255</v>
      </c>
      <c r="B1150" s="44">
        <v>16.66</v>
      </c>
      <c r="C1150" s="38">
        <f t="shared" si="136"/>
        <v>1.9999999999987139</v>
      </c>
      <c r="D1150">
        <f t="shared" si="137"/>
        <v>270.469269</v>
      </c>
      <c r="E1150">
        <f t="shared" si="142"/>
        <v>600</v>
      </c>
      <c r="F1150">
        <f t="shared" si="138"/>
        <v>45.078211499999995</v>
      </c>
      <c r="G1150">
        <f t="shared" si="139"/>
        <v>134.13205499233609</v>
      </c>
      <c r="H1150">
        <f t="shared" si="140"/>
        <v>161.60488553293507</v>
      </c>
      <c r="I1150">
        <f t="shared" si="141"/>
        <v>8.9780491962683978E-2</v>
      </c>
      <c r="J1150">
        <f t="shared" si="143"/>
        <v>73.07112406787995</v>
      </c>
    </row>
    <row r="1151" spans="1:10" x14ac:dyDescent="0.15">
      <c r="A1151" s="43">
        <v>0.33511574074074074</v>
      </c>
      <c r="B1151" s="44">
        <v>16.66</v>
      </c>
      <c r="C1151" s="38">
        <f t="shared" si="136"/>
        <v>2.0000000000035101</v>
      </c>
      <c r="D1151">
        <f t="shared" si="137"/>
        <v>270.469269</v>
      </c>
      <c r="E1151">
        <f t="shared" si="142"/>
        <v>600</v>
      </c>
      <c r="F1151">
        <f t="shared" si="138"/>
        <v>45.078211499999995</v>
      </c>
      <c r="G1151">
        <f t="shared" si="139"/>
        <v>134.13205499233609</v>
      </c>
      <c r="H1151">
        <f t="shared" si="140"/>
        <v>161.60488553293507</v>
      </c>
      <c r="I1151">
        <f t="shared" si="141"/>
        <v>8.9780491962899278E-2</v>
      </c>
      <c r="J1151">
        <f t="shared" si="143"/>
        <v>73.160904559842848</v>
      </c>
    </row>
    <row r="1152" spans="1:10" x14ac:dyDescent="0.15">
      <c r="A1152" s="43">
        <v>0.33513888888888888</v>
      </c>
      <c r="B1152" s="44">
        <v>16.7</v>
      </c>
      <c r="C1152" s="38">
        <f t="shared" si="136"/>
        <v>1.9999999999987139</v>
      </c>
      <c r="D1152">
        <f t="shared" si="137"/>
        <v>271.82172500000001</v>
      </c>
      <c r="E1152">
        <f t="shared" si="142"/>
        <v>600</v>
      </c>
      <c r="F1152">
        <f t="shared" si="138"/>
        <v>45.303620833333333</v>
      </c>
      <c r="G1152">
        <f t="shared" si="139"/>
        <v>134.0973313060228</v>
      </c>
      <c r="H1152">
        <f t="shared" si="140"/>
        <v>161.56304976629252</v>
      </c>
      <c r="I1152">
        <f t="shared" si="141"/>
        <v>8.9757249870104805E-2</v>
      </c>
      <c r="J1152">
        <f t="shared" si="143"/>
        <v>73.250661809712952</v>
      </c>
    </row>
    <row r="1153" spans="1:10" x14ac:dyDescent="0.15">
      <c r="A1153" s="43">
        <v>0.33516203703703701</v>
      </c>
      <c r="B1153" s="44">
        <v>16.899999999999999</v>
      </c>
      <c r="C1153" s="38">
        <f t="shared" si="136"/>
        <v>1.9999999999987139</v>
      </c>
      <c r="D1153">
        <f t="shared" si="137"/>
        <v>278.63452499999994</v>
      </c>
      <c r="E1153">
        <f t="shared" si="142"/>
        <v>600</v>
      </c>
      <c r="F1153">
        <f t="shared" si="138"/>
        <v>46.439087499999992</v>
      </c>
      <c r="G1153">
        <f t="shared" si="139"/>
        <v>133.92806021038811</v>
      </c>
      <c r="H1153">
        <f t="shared" si="140"/>
        <v>161.35910868721459</v>
      </c>
      <c r="I1153">
        <f t="shared" si="141"/>
        <v>8.9643949270617126E-2</v>
      </c>
      <c r="J1153">
        <f t="shared" si="143"/>
        <v>73.340305758983575</v>
      </c>
    </row>
    <row r="1154" spans="1:10" x14ac:dyDescent="0.15">
      <c r="A1154" s="43">
        <v>0.3351851851851852</v>
      </c>
      <c r="B1154" s="44">
        <v>16.899999999999999</v>
      </c>
      <c r="C1154" s="38">
        <f t="shared" si="136"/>
        <v>2.0000000000035101</v>
      </c>
      <c r="D1154">
        <f t="shared" si="137"/>
        <v>278.63452499999994</v>
      </c>
      <c r="E1154">
        <f t="shared" si="142"/>
        <v>600</v>
      </c>
      <c r="F1154">
        <f t="shared" si="138"/>
        <v>46.439087499999992</v>
      </c>
      <c r="G1154">
        <f t="shared" si="139"/>
        <v>133.92806021038811</v>
      </c>
      <c r="H1154">
        <f t="shared" si="140"/>
        <v>161.35910868721459</v>
      </c>
      <c r="I1154">
        <f t="shared" si="141"/>
        <v>8.9643949270832093E-2</v>
      </c>
      <c r="J1154">
        <f t="shared" si="143"/>
        <v>73.429949708254412</v>
      </c>
    </row>
    <row r="1155" spans="1:10" x14ac:dyDescent="0.15">
      <c r="A1155" s="43">
        <v>0.33520833333333333</v>
      </c>
      <c r="B1155" s="44">
        <v>16.940000000000001</v>
      </c>
      <c r="C1155" s="38">
        <f t="shared" si="136"/>
        <v>1.9999999999987139</v>
      </c>
      <c r="D1155">
        <f t="shared" si="137"/>
        <v>280.00718900000004</v>
      </c>
      <c r="E1155">
        <f t="shared" si="142"/>
        <v>600</v>
      </c>
      <c r="F1155">
        <f t="shared" si="138"/>
        <v>46.66786483333334</v>
      </c>
      <c r="G1155">
        <f t="shared" si="139"/>
        <v>133.895095015365</v>
      </c>
      <c r="H1155">
        <f t="shared" si="140"/>
        <v>161.31939158477712</v>
      </c>
      <c r="I1155">
        <f t="shared" si="141"/>
        <v>8.962188421370744E-2</v>
      </c>
      <c r="J1155">
        <f t="shared" si="143"/>
        <v>73.519571592468125</v>
      </c>
    </row>
    <row r="1156" spans="1:10" x14ac:dyDescent="0.15">
      <c r="A1156" s="43">
        <v>0.33523148148148146</v>
      </c>
      <c r="B1156" s="44">
        <v>16.940000000000001</v>
      </c>
      <c r="C1156" s="38">
        <f t="shared" ref="C1156:C1219" si="144">(A1156-A1155)*3600*24</f>
        <v>1.9999999999987139</v>
      </c>
      <c r="D1156">
        <f t="shared" ref="D1156:D1219" si="145">1.0525*B1156^2-1.3*B1156</f>
        <v>280.00718900000004</v>
      </c>
      <c r="E1156">
        <f t="shared" si="142"/>
        <v>600</v>
      </c>
      <c r="F1156">
        <f t="shared" ref="F1156:F1219" si="146">D1156/E1156*100</f>
        <v>46.66786483333334</v>
      </c>
      <c r="G1156">
        <f t="shared" ref="G1156:G1219" si="147">IF(F1156&gt;5,(60.88*(F1156/100)^2-80.699*(F1156/100)+247.56)*E1156/1000,0)</f>
        <v>133.895095015365</v>
      </c>
      <c r="H1156">
        <f t="shared" ref="H1156:H1219" si="148">G1156/0.83</f>
        <v>161.31939158477712</v>
      </c>
      <c r="I1156">
        <f t="shared" ref="I1156:I1219" si="149">H1156*C1156/3600</f>
        <v>8.962188421370744E-2</v>
      </c>
      <c r="J1156">
        <f t="shared" si="143"/>
        <v>73.609193476681838</v>
      </c>
    </row>
    <row r="1157" spans="1:10" x14ac:dyDescent="0.15">
      <c r="A1157" s="43">
        <v>0.33525462962962965</v>
      </c>
      <c r="B1157" s="44">
        <v>16.989999999999998</v>
      </c>
      <c r="C1157" s="38">
        <f t="shared" si="144"/>
        <v>2.0000000000035101</v>
      </c>
      <c r="D1157">
        <f t="shared" si="145"/>
        <v>281.72775524999997</v>
      </c>
      <c r="E1157">
        <f t="shared" ref="E1157:E1220" si="150">E1156</f>
        <v>600</v>
      </c>
      <c r="F1157">
        <f t="shared" si="146"/>
        <v>46.954625874999998</v>
      </c>
      <c r="G1157">
        <f t="shared" si="147"/>
        <v>133.85431479474866</v>
      </c>
      <c r="H1157">
        <f t="shared" si="148"/>
        <v>161.27025878885382</v>
      </c>
      <c r="I1157">
        <f t="shared" si="149"/>
        <v>8.959458821618714E-2</v>
      </c>
      <c r="J1157">
        <f t="shared" si="143"/>
        <v>73.698788064898025</v>
      </c>
    </row>
    <row r="1158" spans="1:10" x14ac:dyDescent="0.15">
      <c r="A1158" s="43">
        <v>0.33527777777777779</v>
      </c>
      <c r="B1158" s="44">
        <v>16.86</v>
      </c>
      <c r="C1158" s="38">
        <f t="shared" si="144"/>
        <v>1.9999999999987139</v>
      </c>
      <c r="D1158">
        <f t="shared" si="145"/>
        <v>277.26522899999998</v>
      </c>
      <c r="E1158">
        <f t="shared" si="150"/>
        <v>600</v>
      </c>
      <c r="F1158">
        <f t="shared" si="146"/>
        <v>46.210871499999996</v>
      </c>
      <c r="G1158">
        <f t="shared" si="147"/>
        <v>133.96132548341612</v>
      </c>
      <c r="H1158">
        <f t="shared" si="148"/>
        <v>161.39918732941703</v>
      </c>
      <c r="I1158">
        <f t="shared" si="149"/>
        <v>8.96662151829518E-2</v>
      </c>
      <c r="J1158">
        <f t="shared" ref="J1158:J1221" si="151">J1157+I1158</f>
        <v>73.788454280080984</v>
      </c>
    </row>
    <row r="1159" spans="1:10" x14ac:dyDescent="0.15">
      <c r="A1159" s="43">
        <v>0.33530092592592592</v>
      </c>
      <c r="B1159" s="44">
        <v>16.52</v>
      </c>
      <c r="C1159" s="38">
        <f t="shared" si="144"/>
        <v>1.9999999999987139</v>
      </c>
      <c r="D1159">
        <f t="shared" si="145"/>
        <v>265.76219599999996</v>
      </c>
      <c r="E1159">
        <f t="shared" si="150"/>
        <v>600</v>
      </c>
      <c r="F1159">
        <f t="shared" si="146"/>
        <v>44.293699333333322</v>
      </c>
      <c r="G1159">
        <f t="shared" si="147"/>
        <v>134.25580102634359</v>
      </c>
      <c r="H1159">
        <f t="shared" si="148"/>
        <v>161.75397714017302</v>
      </c>
      <c r="I1159">
        <f t="shared" si="149"/>
        <v>8.9863320633371671E-2</v>
      </c>
      <c r="J1159">
        <f t="shared" si="151"/>
        <v>73.878317600714354</v>
      </c>
    </row>
    <row r="1160" spans="1:10" x14ac:dyDescent="0.15">
      <c r="A1160" s="43">
        <v>0.33532407407407411</v>
      </c>
      <c r="B1160" s="44">
        <v>16.260000000000002</v>
      </c>
      <c r="C1160" s="38">
        <f t="shared" si="144"/>
        <v>2.0000000000035101</v>
      </c>
      <c r="D1160">
        <f t="shared" si="145"/>
        <v>257.12994900000012</v>
      </c>
      <c r="E1160">
        <f t="shared" si="150"/>
        <v>600</v>
      </c>
      <c r="F1160">
        <f t="shared" si="146"/>
        <v>42.854991500000025</v>
      </c>
      <c r="G1160">
        <f t="shared" si="147"/>
        <v>134.49442116857659</v>
      </c>
      <c r="H1160">
        <f t="shared" si="148"/>
        <v>162.04147128744168</v>
      </c>
      <c r="I1160">
        <f t="shared" si="149"/>
        <v>9.0023039604292254E-2</v>
      </c>
      <c r="J1160">
        <f t="shared" si="151"/>
        <v>73.968340640318644</v>
      </c>
    </row>
    <row r="1161" spans="1:10" x14ac:dyDescent="0.15">
      <c r="A1161" s="43">
        <v>0.33535879629629628</v>
      </c>
      <c r="B1161" s="44">
        <v>16.79</v>
      </c>
      <c r="C1161" s="38">
        <f t="shared" si="144"/>
        <v>2.9999999999956728</v>
      </c>
      <c r="D1161">
        <f t="shared" si="145"/>
        <v>274.87706524999999</v>
      </c>
      <c r="E1161">
        <f t="shared" si="150"/>
        <v>600</v>
      </c>
      <c r="F1161">
        <f t="shared" si="146"/>
        <v>45.812844208333331</v>
      </c>
      <c r="G1161">
        <f t="shared" si="147"/>
        <v>134.02025333290285</v>
      </c>
      <c r="H1161">
        <f t="shared" si="148"/>
        <v>161.47018473843718</v>
      </c>
      <c r="I1161">
        <f t="shared" si="149"/>
        <v>0.13455848728183689</v>
      </c>
      <c r="J1161">
        <f t="shared" si="151"/>
        <v>74.10289912760048</v>
      </c>
    </row>
    <row r="1162" spans="1:10" x14ac:dyDescent="0.15">
      <c r="A1162" s="43">
        <v>0.33538194444444441</v>
      </c>
      <c r="B1162" s="44">
        <v>16.399999999999999</v>
      </c>
      <c r="C1162" s="38">
        <f t="shared" si="144"/>
        <v>1.9999999999987139</v>
      </c>
      <c r="D1162">
        <f t="shared" si="145"/>
        <v>261.7604</v>
      </c>
      <c r="E1162">
        <f t="shared" si="150"/>
        <v>600</v>
      </c>
      <c r="F1162">
        <f t="shared" si="146"/>
        <v>43.626733333333334</v>
      </c>
      <c r="G1162">
        <f t="shared" si="147"/>
        <v>134.36454199149463</v>
      </c>
      <c r="H1162">
        <f t="shared" si="148"/>
        <v>161.88499035119835</v>
      </c>
      <c r="I1162">
        <f t="shared" si="149"/>
        <v>8.9936105750607911E-2</v>
      </c>
      <c r="J1162">
        <f t="shared" si="151"/>
        <v>74.19283523335109</v>
      </c>
    </row>
    <row r="1163" spans="1:10" x14ac:dyDescent="0.15">
      <c r="A1163" s="43">
        <v>0.3354050925925926</v>
      </c>
      <c r="B1163" s="44">
        <v>16.21</v>
      </c>
      <c r="C1163" s="38">
        <f t="shared" si="144"/>
        <v>2.0000000000035101</v>
      </c>
      <c r="D1163">
        <f t="shared" si="145"/>
        <v>255.48621525000001</v>
      </c>
      <c r="E1163">
        <f t="shared" si="150"/>
        <v>600</v>
      </c>
      <c r="F1163">
        <f t="shared" si="146"/>
        <v>42.581035874999998</v>
      </c>
      <c r="G1163">
        <f t="shared" si="147"/>
        <v>134.5415725695519</v>
      </c>
      <c r="H1163">
        <f t="shared" si="148"/>
        <v>162.0982802042794</v>
      </c>
      <c r="I1163">
        <f t="shared" si="149"/>
        <v>9.0054600113646618E-2</v>
      </c>
      <c r="J1163">
        <f t="shared" si="151"/>
        <v>74.282889833464736</v>
      </c>
    </row>
    <row r="1164" spans="1:10" x14ac:dyDescent="0.15">
      <c r="A1164" s="43">
        <v>0.33542824074074074</v>
      </c>
      <c r="B1164" s="44">
        <v>16.399999999999999</v>
      </c>
      <c r="C1164" s="38">
        <f t="shared" si="144"/>
        <v>1.9999999999987139</v>
      </c>
      <c r="D1164">
        <f t="shared" si="145"/>
        <v>261.7604</v>
      </c>
      <c r="E1164">
        <f t="shared" si="150"/>
        <v>600</v>
      </c>
      <c r="F1164">
        <f t="shared" si="146"/>
        <v>43.626733333333334</v>
      </c>
      <c r="G1164">
        <f t="shared" si="147"/>
        <v>134.36454199149463</v>
      </c>
      <c r="H1164">
        <f t="shared" si="148"/>
        <v>161.88499035119835</v>
      </c>
      <c r="I1164">
        <f t="shared" si="149"/>
        <v>8.9936105750607911E-2</v>
      </c>
      <c r="J1164">
        <f t="shared" si="151"/>
        <v>74.372825939215346</v>
      </c>
    </row>
    <row r="1165" spans="1:10" x14ac:dyDescent="0.15">
      <c r="A1165" s="43">
        <v>0.33545138888888887</v>
      </c>
      <c r="B1165" s="44">
        <v>16.309999999999999</v>
      </c>
      <c r="C1165" s="38">
        <f t="shared" si="144"/>
        <v>1.9999999999987139</v>
      </c>
      <c r="D1165">
        <f t="shared" si="145"/>
        <v>258.77894524999994</v>
      </c>
      <c r="E1165">
        <f t="shared" si="150"/>
        <v>600</v>
      </c>
      <c r="F1165">
        <f t="shared" si="146"/>
        <v>43.129824208333325</v>
      </c>
      <c r="G1165">
        <f t="shared" si="147"/>
        <v>134.44766974341405</v>
      </c>
      <c r="H1165">
        <f t="shared" si="148"/>
        <v>161.98514426917356</v>
      </c>
      <c r="I1165">
        <f t="shared" si="149"/>
        <v>8.9991746816149659E-2</v>
      </c>
      <c r="J1165">
        <f t="shared" si="151"/>
        <v>74.462817686031499</v>
      </c>
    </row>
    <row r="1166" spans="1:10" x14ac:dyDescent="0.15">
      <c r="A1166" s="43">
        <v>0.33547453703703706</v>
      </c>
      <c r="B1166" s="44">
        <v>16.260000000000002</v>
      </c>
      <c r="C1166" s="38">
        <f t="shared" si="144"/>
        <v>2.0000000000035101</v>
      </c>
      <c r="D1166">
        <f t="shared" si="145"/>
        <v>257.12994900000012</v>
      </c>
      <c r="E1166">
        <f t="shared" si="150"/>
        <v>600</v>
      </c>
      <c r="F1166">
        <f t="shared" si="146"/>
        <v>42.854991500000025</v>
      </c>
      <c r="G1166">
        <f t="shared" si="147"/>
        <v>134.49442116857659</v>
      </c>
      <c r="H1166">
        <f t="shared" si="148"/>
        <v>162.04147128744168</v>
      </c>
      <c r="I1166">
        <f t="shared" si="149"/>
        <v>9.0023039604292254E-2</v>
      </c>
      <c r="J1166">
        <f t="shared" si="151"/>
        <v>74.552840725635789</v>
      </c>
    </row>
    <row r="1167" spans="1:10" x14ac:dyDescent="0.15">
      <c r="A1167" s="43">
        <v>0.33549768518518519</v>
      </c>
      <c r="B1167" s="44">
        <v>16.260000000000002</v>
      </c>
      <c r="C1167" s="38">
        <f t="shared" si="144"/>
        <v>1.9999999999987139</v>
      </c>
      <c r="D1167">
        <f t="shared" si="145"/>
        <v>257.12994900000012</v>
      </c>
      <c r="E1167">
        <f t="shared" si="150"/>
        <v>600</v>
      </c>
      <c r="F1167">
        <f t="shared" si="146"/>
        <v>42.854991500000025</v>
      </c>
      <c r="G1167">
        <f t="shared" si="147"/>
        <v>134.49442116857659</v>
      </c>
      <c r="H1167">
        <f t="shared" si="148"/>
        <v>162.04147128744168</v>
      </c>
      <c r="I1167">
        <f t="shared" si="149"/>
        <v>9.0023039604076385E-2</v>
      </c>
      <c r="J1167">
        <f t="shared" si="151"/>
        <v>74.642863765239866</v>
      </c>
    </row>
    <row r="1168" spans="1:10" x14ac:dyDescent="0.15">
      <c r="A1168" s="43">
        <v>0.33552083333333332</v>
      </c>
      <c r="B1168" s="44">
        <v>16.64</v>
      </c>
      <c r="C1168" s="38">
        <f t="shared" si="144"/>
        <v>1.9999999999987139</v>
      </c>
      <c r="D1168">
        <f t="shared" si="145"/>
        <v>269.79430400000001</v>
      </c>
      <c r="E1168">
        <f t="shared" si="150"/>
        <v>600</v>
      </c>
      <c r="F1168">
        <f t="shared" si="146"/>
        <v>44.96571733333333</v>
      </c>
      <c r="G1168">
        <f t="shared" si="147"/>
        <v>134.14952325941235</v>
      </c>
      <c r="H1168">
        <f t="shared" si="148"/>
        <v>161.62593163784621</v>
      </c>
      <c r="I1168">
        <f t="shared" si="149"/>
        <v>8.9792184243190146E-2</v>
      </c>
      <c r="J1168">
        <f t="shared" si="151"/>
        <v>74.73265594948306</v>
      </c>
    </row>
    <row r="1169" spans="1:10" x14ac:dyDescent="0.15">
      <c r="A1169" s="43">
        <v>0.33554398148148151</v>
      </c>
      <c r="B1169" s="44">
        <v>16.649999999999999</v>
      </c>
      <c r="C1169" s="38">
        <f t="shared" si="144"/>
        <v>2.0000000000035101</v>
      </c>
      <c r="D1169">
        <f t="shared" si="145"/>
        <v>270.13168124999999</v>
      </c>
      <c r="E1169">
        <f t="shared" si="150"/>
        <v>600</v>
      </c>
      <c r="F1169">
        <f t="shared" si="146"/>
        <v>45.021946874999998</v>
      </c>
      <c r="G1169">
        <f t="shared" si="147"/>
        <v>134.14078029328334</v>
      </c>
      <c r="H1169">
        <f t="shared" si="148"/>
        <v>161.61539794371487</v>
      </c>
      <c r="I1169">
        <f t="shared" si="149"/>
        <v>8.9786332191110291E-2</v>
      </c>
      <c r="J1169">
        <f t="shared" si="151"/>
        <v>74.822442281674171</v>
      </c>
    </row>
    <row r="1170" spans="1:10" x14ac:dyDescent="0.15">
      <c r="A1170" s="43">
        <v>0.33556712962962965</v>
      </c>
      <c r="B1170" s="44">
        <v>16.239999999999998</v>
      </c>
      <c r="C1170" s="38">
        <f t="shared" si="144"/>
        <v>1.9999999999987139</v>
      </c>
      <c r="D1170">
        <f t="shared" si="145"/>
        <v>256.47182399999991</v>
      </c>
      <c r="E1170">
        <f t="shared" si="150"/>
        <v>600</v>
      </c>
      <c r="F1170">
        <f t="shared" si="146"/>
        <v>42.745303999999983</v>
      </c>
      <c r="G1170">
        <f t="shared" si="147"/>
        <v>134.51323402715465</v>
      </c>
      <c r="H1170">
        <f t="shared" si="148"/>
        <v>162.06413738211404</v>
      </c>
      <c r="I1170">
        <f t="shared" si="149"/>
        <v>9.0035631878894337E-2</v>
      </c>
      <c r="J1170">
        <f t="shared" si="151"/>
        <v>74.912477913553062</v>
      </c>
    </row>
    <row r="1171" spans="1:10" x14ac:dyDescent="0.15">
      <c r="A1171" s="43">
        <v>0.33559027777777778</v>
      </c>
      <c r="B1171" s="44">
        <v>16.5</v>
      </c>
      <c r="C1171" s="38">
        <f t="shared" si="144"/>
        <v>1.9999999999987139</v>
      </c>
      <c r="D1171">
        <f t="shared" si="145"/>
        <v>265.09312499999999</v>
      </c>
      <c r="E1171">
        <f t="shared" si="150"/>
        <v>600</v>
      </c>
      <c r="F1171">
        <f t="shared" si="146"/>
        <v>44.182187499999998</v>
      </c>
      <c r="G1171">
        <f t="shared" si="147"/>
        <v>134.27375546640422</v>
      </c>
      <c r="H1171">
        <f t="shared" si="148"/>
        <v>161.77560899566774</v>
      </c>
      <c r="I1171">
        <f t="shared" si="149"/>
        <v>8.9875338330868734E-2</v>
      </c>
      <c r="J1171">
        <f t="shared" si="151"/>
        <v>75.002353251883932</v>
      </c>
    </row>
    <row r="1172" spans="1:10" x14ac:dyDescent="0.15">
      <c r="A1172" s="43">
        <v>0.33561342592592597</v>
      </c>
      <c r="B1172" s="44">
        <v>16.690000000000001</v>
      </c>
      <c r="C1172" s="38">
        <f t="shared" si="144"/>
        <v>2.0000000000035101</v>
      </c>
      <c r="D1172">
        <f t="shared" si="145"/>
        <v>271.48329525000003</v>
      </c>
      <c r="E1172">
        <f t="shared" si="150"/>
        <v>600</v>
      </c>
      <c r="F1172">
        <f t="shared" si="146"/>
        <v>45.247215875000002</v>
      </c>
      <c r="G1172">
        <f t="shared" si="147"/>
        <v>134.1059855133465</v>
      </c>
      <c r="H1172">
        <f t="shared" si="148"/>
        <v>161.57347652210422</v>
      </c>
      <c r="I1172">
        <f t="shared" si="149"/>
        <v>8.9763042512437649E-2</v>
      </c>
      <c r="J1172">
        <f t="shared" si="151"/>
        <v>75.092116294396376</v>
      </c>
    </row>
    <row r="1173" spans="1:10" x14ac:dyDescent="0.15">
      <c r="A1173" s="43">
        <v>0.3356365740740741</v>
      </c>
      <c r="B1173" s="44">
        <v>16.73</v>
      </c>
      <c r="C1173" s="38">
        <f t="shared" si="144"/>
        <v>1.9999999999987139</v>
      </c>
      <c r="D1173">
        <f t="shared" si="145"/>
        <v>272.83827724999998</v>
      </c>
      <c r="E1173">
        <f t="shared" si="150"/>
        <v>600</v>
      </c>
      <c r="F1173">
        <f t="shared" si="146"/>
        <v>45.473046208333329</v>
      </c>
      <c r="G1173">
        <f t="shared" si="147"/>
        <v>134.0714761482584</v>
      </c>
      <c r="H1173">
        <f t="shared" si="148"/>
        <v>161.53189897380531</v>
      </c>
      <c r="I1173">
        <f t="shared" si="149"/>
        <v>8.9739943874278569E-2</v>
      </c>
      <c r="J1173">
        <f t="shared" si="151"/>
        <v>75.181856238270655</v>
      </c>
    </row>
    <row r="1174" spans="1:10" x14ac:dyDescent="0.15">
      <c r="A1174" s="43">
        <v>0.33565972222222223</v>
      </c>
      <c r="B1174" s="44">
        <v>16.809999999999999</v>
      </c>
      <c r="C1174" s="38">
        <f t="shared" si="144"/>
        <v>1.9999999999987139</v>
      </c>
      <c r="D1174">
        <f t="shared" si="145"/>
        <v>275.55834524999995</v>
      </c>
      <c r="E1174">
        <f t="shared" si="150"/>
        <v>600</v>
      </c>
      <c r="F1174">
        <f t="shared" si="146"/>
        <v>45.926390874999989</v>
      </c>
      <c r="G1174">
        <f t="shared" si="147"/>
        <v>134.00332478276289</v>
      </c>
      <c r="H1174">
        <f t="shared" si="148"/>
        <v>161.44978889489505</v>
      </c>
      <c r="I1174">
        <f t="shared" si="149"/>
        <v>8.9694327163772902E-2</v>
      </c>
      <c r="J1174">
        <f t="shared" si="151"/>
        <v>75.271550565434424</v>
      </c>
    </row>
    <row r="1175" spans="1:10" x14ac:dyDescent="0.15">
      <c r="A1175" s="43">
        <v>0.33568287037037042</v>
      </c>
      <c r="B1175" s="44">
        <v>16.86</v>
      </c>
      <c r="C1175" s="38">
        <f t="shared" si="144"/>
        <v>2.0000000000035101</v>
      </c>
      <c r="D1175">
        <f t="shared" si="145"/>
        <v>277.26522899999998</v>
      </c>
      <c r="E1175">
        <f t="shared" si="150"/>
        <v>600</v>
      </c>
      <c r="F1175">
        <f t="shared" si="146"/>
        <v>46.210871499999996</v>
      </c>
      <c r="G1175">
        <f t="shared" si="147"/>
        <v>133.96132548341612</v>
      </c>
      <c r="H1175">
        <f t="shared" si="148"/>
        <v>161.39918732941703</v>
      </c>
      <c r="I1175">
        <f t="shared" si="149"/>
        <v>8.9666215183166822E-2</v>
      </c>
      <c r="J1175">
        <f t="shared" si="151"/>
        <v>75.361216780617596</v>
      </c>
    </row>
    <row r="1176" spans="1:10" x14ac:dyDescent="0.15">
      <c r="A1176" s="43">
        <v>0.3357060185185185</v>
      </c>
      <c r="B1176" s="44">
        <v>16.84</v>
      </c>
      <c r="C1176" s="38">
        <f t="shared" si="144"/>
        <v>1.9999999999939178</v>
      </c>
      <c r="D1176">
        <f t="shared" si="145"/>
        <v>276.58184399999999</v>
      </c>
      <c r="E1176">
        <f t="shared" si="150"/>
        <v>600</v>
      </c>
      <c r="F1176">
        <f t="shared" si="146"/>
        <v>46.096973999999996</v>
      </c>
      <c r="G1176">
        <f t="shared" si="147"/>
        <v>133.97806977151933</v>
      </c>
      <c r="H1176">
        <f t="shared" si="148"/>
        <v>161.41936117050523</v>
      </c>
      <c r="I1176">
        <f t="shared" si="149"/>
        <v>8.9677422872230184E-2</v>
      </c>
      <c r="J1176">
        <f t="shared" si="151"/>
        <v>75.450894203489824</v>
      </c>
    </row>
    <row r="1177" spans="1:10" x14ac:dyDescent="0.15">
      <c r="A1177" s="43">
        <v>0.33572916666666663</v>
      </c>
      <c r="B1177" s="44">
        <v>16.82</v>
      </c>
      <c r="C1177" s="38">
        <f t="shared" si="144"/>
        <v>1.9999999999987139</v>
      </c>
      <c r="D1177">
        <f t="shared" si="145"/>
        <v>275.89930099999998</v>
      </c>
      <c r="E1177">
        <f t="shared" si="150"/>
        <v>600</v>
      </c>
      <c r="F1177">
        <f t="shared" si="146"/>
        <v>45.98321683333333</v>
      </c>
      <c r="G1177">
        <f t="shared" si="147"/>
        <v>133.9948880267919</v>
      </c>
      <c r="H1177">
        <f t="shared" si="148"/>
        <v>161.43962412866495</v>
      </c>
      <c r="I1177">
        <f t="shared" si="149"/>
        <v>8.9688680071422847E-2</v>
      </c>
      <c r="J1177">
        <f t="shared" si="151"/>
        <v>75.540582883561243</v>
      </c>
    </row>
    <row r="1178" spans="1:10" x14ac:dyDescent="0.15">
      <c r="A1178" s="43">
        <v>0.33575231481481477</v>
      </c>
      <c r="B1178" s="44">
        <v>16.75</v>
      </c>
      <c r="C1178" s="38">
        <f t="shared" si="144"/>
        <v>1.9999999999987139</v>
      </c>
      <c r="D1178">
        <f t="shared" si="145"/>
        <v>273.51703125</v>
      </c>
      <c r="E1178">
        <f t="shared" si="150"/>
        <v>600</v>
      </c>
      <c r="F1178">
        <f t="shared" si="146"/>
        <v>45.586171874999998</v>
      </c>
      <c r="G1178">
        <f t="shared" si="147"/>
        <v>134.05432936423387</v>
      </c>
      <c r="H1178">
        <f t="shared" si="148"/>
        <v>161.51124019787213</v>
      </c>
      <c r="I1178">
        <f t="shared" si="149"/>
        <v>8.9728466776537924E-2</v>
      </c>
      <c r="J1178">
        <f t="shared" si="151"/>
        <v>75.630311350337777</v>
      </c>
    </row>
    <row r="1179" spans="1:10" x14ac:dyDescent="0.15">
      <c r="A1179" s="43">
        <v>0.33577546296296296</v>
      </c>
      <c r="B1179" s="44">
        <v>16.55</v>
      </c>
      <c r="C1179" s="38">
        <f t="shared" si="144"/>
        <v>2.0000000000035101</v>
      </c>
      <c r="D1179">
        <f t="shared" si="145"/>
        <v>266.76738125000003</v>
      </c>
      <c r="E1179">
        <f t="shared" si="150"/>
        <v>600</v>
      </c>
      <c r="F1179">
        <f t="shared" si="146"/>
        <v>44.461230208333333</v>
      </c>
      <c r="G1179">
        <f t="shared" si="147"/>
        <v>134.22899776276302</v>
      </c>
      <c r="H1179">
        <f t="shared" si="148"/>
        <v>161.72168405152172</v>
      </c>
      <c r="I1179">
        <f t="shared" si="149"/>
        <v>8.9845380028780855E-2</v>
      </c>
      <c r="J1179">
        <f t="shared" si="151"/>
        <v>75.720156730366554</v>
      </c>
    </row>
    <row r="1180" spans="1:10" x14ac:dyDescent="0.15">
      <c r="A1180" s="43">
        <v>0.33579861111111109</v>
      </c>
      <c r="B1180" s="44">
        <v>16.5</v>
      </c>
      <c r="C1180" s="38">
        <f t="shared" si="144"/>
        <v>1.9999999999987139</v>
      </c>
      <c r="D1180">
        <f t="shared" si="145"/>
        <v>265.09312499999999</v>
      </c>
      <c r="E1180">
        <f t="shared" si="150"/>
        <v>600</v>
      </c>
      <c r="F1180">
        <f t="shared" si="146"/>
        <v>44.182187499999998</v>
      </c>
      <c r="G1180">
        <f t="shared" si="147"/>
        <v>134.27375546640422</v>
      </c>
      <c r="H1180">
        <f t="shared" si="148"/>
        <v>161.77560899566774</v>
      </c>
      <c r="I1180">
        <f t="shared" si="149"/>
        <v>8.9875338330868734E-2</v>
      </c>
      <c r="J1180">
        <f t="shared" si="151"/>
        <v>75.810032068697424</v>
      </c>
    </row>
    <row r="1181" spans="1:10" x14ac:dyDescent="0.15">
      <c r="A1181" s="43">
        <v>0.33582175925925922</v>
      </c>
      <c r="B1181" s="44">
        <v>16.47</v>
      </c>
      <c r="C1181" s="38">
        <f t="shared" si="144"/>
        <v>1.9999999999987139</v>
      </c>
      <c r="D1181">
        <f t="shared" si="145"/>
        <v>264.0910972499999</v>
      </c>
      <c r="E1181">
        <f t="shared" si="150"/>
        <v>600</v>
      </c>
      <c r="F1181">
        <f t="shared" si="146"/>
        <v>44.015182874999986</v>
      </c>
      <c r="G1181">
        <f t="shared" si="147"/>
        <v>134.30081466557499</v>
      </c>
      <c r="H1181">
        <f t="shared" si="148"/>
        <v>161.8082104404518</v>
      </c>
      <c r="I1181">
        <f t="shared" si="149"/>
        <v>8.9893450244637643E-2</v>
      </c>
      <c r="J1181">
        <f t="shared" si="151"/>
        <v>75.899925518942055</v>
      </c>
    </row>
    <row r="1182" spans="1:10" x14ac:dyDescent="0.15">
      <c r="A1182" s="43">
        <v>0.33584490740740741</v>
      </c>
      <c r="B1182" s="44">
        <v>16.43</v>
      </c>
      <c r="C1182" s="38">
        <f t="shared" si="144"/>
        <v>2.0000000000035101</v>
      </c>
      <c r="D1182">
        <f t="shared" si="145"/>
        <v>262.75800725000005</v>
      </c>
      <c r="E1182">
        <f t="shared" si="150"/>
        <v>600</v>
      </c>
      <c r="F1182">
        <f t="shared" si="146"/>
        <v>43.793001208333344</v>
      </c>
      <c r="G1182">
        <f t="shared" si="147"/>
        <v>134.33712987354653</v>
      </c>
      <c r="H1182">
        <f t="shared" si="148"/>
        <v>161.85196370306812</v>
      </c>
      <c r="I1182">
        <f t="shared" si="149"/>
        <v>8.9917757612973423E-2</v>
      </c>
      <c r="J1182">
        <f t="shared" si="151"/>
        <v>75.989843276555035</v>
      </c>
    </row>
    <row r="1183" spans="1:10" x14ac:dyDescent="0.15">
      <c r="A1183" s="43">
        <v>0.33586805555555554</v>
      </c>
      <c r="B1183" s="44">
        <v>16.350000000000001</v>
      </c>
      <c r="C1183" s="38">
        <f t="shared" si="144"/>
        <v>1.9999999999987139</v>
      </c>
      <c r="D1183">
        <f t="shared" si="145"/>
        <v>260.10193125000006</v>
      </c>
      <c r="E1183">
        <f t="shared" si="150"/>
        <v>600</v>
      </c>
      <c r="F1183">
        <f t="shared" si="146"/>
        <v>43.350321875000006</v>
      </c>
      <c r="G1183">
        <f t="shared" si="147"/>
        <v>134.4105601355262</v>
      </c>
      <c r="H1183">
        <f t="shared" si="148"/>
        <v>161.94043389822434</v>
      </c>
      <c r="I1183">
        <f t="shared" si="149"/>
        <v>8.9966907721177894E-2</v>
      </c>
      <c r="J1183">
        <f t="shared" si="151"/>
        <v>76.079810184276212</v>
      </c>
    </row>
    <row r="1184" spans="1:10" x14ac:dyDescent="0.15">
      <c r="A1184" s="43">
        <v>0.33589120370370368</v>
      </c>
      <c r="B1184" s="44">
        <v>16.25</v>
      </c>
      <c r="C1184" s="38">
        <f t="shared" si="144"/>
        <v>1.9999999999987139</v>
      </c>
      <c r="D1184">
        <f t="shared" si="145"/>
        <v>256.80078125</v>
      </c>
      <c r="E1184">
        <f t="shared" si="150"/>
        <v>600</v>
      </c>
      <c r="F1184">
        <f t="shared" si="146"/>
        <v>42.800130208333329</v>
      </c>
      <c r="G1184">
        <f t="shared" si="147"/>
        <v>134.50381961946817</v>
      </c>
      <c r="H1184">
        <f t="shared" si="148"/>
        <v>162.05279472225081</v>
      </c>
      <c r="I1184">
        <f t="shared" si="149"/>
        <v>9.002933040119257E-2</v>
      </c>
      <c r="J1184">
        <f t="shared" si="151"/>
        <v>76.169839514677406</v>
      </c>
    </row>
    <row r="1185" spans="1:10" x14ac:dyDescent="0.15">
      <c r="A1185" s="43">
        <v>0.33591435185185187</v>
      </c>
      <c r="B1185" s="44">
        <v>16.25</v>
      </c>
      <c r="C1185" s="38">
        <f t="shared" si="144"/>
        <v>2.0000000000035101</v>
      </c>
      <c r="D1185">
        <f t="shared" si="145"/>
        <v>256.80078125</v>
      </c>
      <c r="E1185">
        <f t="shared" si="150"/>
        <v>600</v>
      </c>
      <c r="F1185">
        <f t="shared" si="146"/>
        <v>42.800130208333329</v>
      </c>
      <c r="G1185">
        <f t="shared" si="147"/>
        <v>134.50381961946817</v>
      </c>
      <c r="H1185">
        <f t="shared" si="148"/>
        <v>162.05279472225081</v>
      </c>
      <c r="I1185">
        <f t="shared" si="149"/>
        <v>9.0029330401408453E-2</v>
      </c>
      <c r="J1185">
        <f t="shared" si="151"/>
        <v>76.259868845078813</v>
      </c>
    </row>
    <row r="1186" spans="1:10" x14ac:dyDescent="0.15">
      <c r="A1186" s="43">
        <v>0.3359375</v>
      </c>
      <c r="B1186" s="44">
        <v>16.100000000000001</v>
      </c>
      <c r="C1186" s="38">
        <f t="shared" si="144"/>
        <v>1.9999999999987139</v>
      </c>
      <c r="D1186">
        <f t="shared" si="145"/>
        <v>251.88852500000002</v>
      </c>
      <c r="E1186">
        <f t="shared" si="150"/>
        <v>600</v>
      </c>
      <c r="F1186">
        <f t="shared" si="146"/>
        <v>41.981420833333338</v>
      </c>
      <c r="G1186">
        <f t="shared" si="147"/>
        <v>134.64668763959835</v>
      </c>
      <c r="H1186">
        <f t="shared" si="148"/>
        <v>162.22492486698599</v>
      </c>
      <c r="I1186">
        <f t="shared" si="149"/>
        <v>9.0124958259378704E-2</v>
      </c>
      <c r="J1186">
        <f t="shared" si="151"/>
        <v>76.349993803338194</v>
      </c>
    </row>
    <row r="1187" spans="1:10" x14ac:dyDescent="0.15">
      <c r="A1187" s="43">
        <v>0.33596064814814813</v>
      </c>
      <c r="B1187" s="44">
        <v>16.100000000000001</v>
      </c>
      <c r="C1187" s="38">
        <f t="shared" si="144"/>
        <v>1.9999999999987139</v>
      </c>
      <c r="D1187">
        <f t="shared" si="145"/>
        <v>251.88852500000002</v>
      </c>
      <c r="E1187">
        <f t="shared" si="150"/>
        <v>600</v>
      </c>
      <c r="F1187">
        <f t="shared" si="146"/>
        <v>41.981420833333338</v>
      </c>
      <c r="G1187">
        <f t="shared" si="147"/>
        <v>134.64668763959835</v>
      </c>
      <c r="H1187">
        <f t="shared" si="148"/>
        <v>162.22492486698599</v>
      </c>
      <c r="I1187">
        <f t="shared" si="149"/>
        <v>9.0124958259378704E-2</v>
      </c>
      <c r="J1187">
        <f t="shared" si="151"/>
        <v>76.440118761597574</v>
      </c>
    </row>
    <row r="1188" spans="1:10" x14ac:dyDescent="0.15">
      <c r="A1188" s="43">
        <v>0.33598379629629632</v>
      </c>
      <c r="B1188" s="44">
        <v>16.46</v>
      </c>
      <c r="C1188" s="38">
        <f t="shared" si="144"/>
        <v>2.0000000000035101</v>
      </c>
      <c r="D1188">
        <f t="shared" si="145"/>
        <v>263.75750899999997</v>
      </c>
      <c r="E1188">
        <f t="shared" si="150"/>
        <v>600</v>
      </c>
      <c r="F1188">
        <f t="shared" si="146"/>
        <v>43.959584833333324</v>
      </c>
      <c r="G1188">
        <f t="shared" si="147"/>
        <v>134.30986823780987</v>
      </c>
      <c r="H1188">
        <f t="shared" si="148"/>
        <v>161.81911835880709</v>
      </c>
      <c r="I1188">
        <f t="shared" si="149"/>
        <v>8.9899510199495047E-2</v>
      </c>
      <c r="J1188">
        <f t="shared" si="151"/>
        <v>76.530018271797076</v>
      </c>
    </row>
    <row r="1189" spans="1:10" x14ac:dyDescent="0.15">
      <c r="A1189" s="43">
        <v>0.33600694444444446</v>
      </c>
      <c r="B1189" s="44">
        <v>16.53</v>
      </c>
      <c r="C1189" s="38">
        <f t="shared" si="144"/>
        <v>1.9999999999987139</v>
      </c>
      <c r="D1189">
        <f t="shared" si="145"/>
        <v>266.09704725000006</v>
      </c>
      <c r="E1189">
        <f t="shared" si="150"/>
        <v>600</v>
      </c>
      <c r="F1189">
        <f t="shared" si="146"/>
        <v>44.349507875000008</v>
      </c>
      <c r="G1189">
        <f t="shared" si="147"/>
        <v>134.24684944270339</v>
      </c>
      <c r="H1189">
        <f t="shared" si="148"/>
        <v>161.74319209964264</v>
      </c>
      <c r="I1189">
        <f t="shared" si="149"/>
        <v>8.9857328944188131E-2</v>
      </c>
      <c r="J1189">
        <f t="shared" si="151"/>
        <v>76.619875600741267</v>
      </c>
    </row>
    <row r="1190" spans="1:10" x14ac:dyDescent="0.15">
      <c r="A1190" s="43">
        <v>0.33603009259259259</v>
      </c>
      <c r="B1190" s="44">
        <v>16.57</v>
      </c>
      <c r="C1190" s="38">
        <f t="shared" si="144"/>
        <v>1.9999999999987139</v>
      </c>
      <c r="D1190">
        <f t="shared" si="145"/>
        <v>267.43855725000003</v>
      </c>
      <c r="E1190">
        <f t="shared" si="150"/>
        <v>600</v>
      </c>
      <c r="F1190">
        <f t="shared" si="146"/>
        <v>44.573092875</v>
      </c>
      <c r="G1190">
        <f t="shared" si="147"/>
        <v>134.21121501900421</v>
      </c>
      <c r="H1190">
        <f t="shared" si="148"/>
        <v>161.70025905904123</v>
      </c>
      <c r="I1190">
        <f t="shared" si="149"/>
        <v>8.9833477254965141E-2</v>
      </c>
      <c r="J1190">
        <f t="shared" si="151"/>
        <v>76.709709077996237</v>
      </c>
    </row>
    <row r="1191" spans="1:10" x14ac:dyDescent="0.15">
      <c r="A1191" s="43">
        <v>0.33605324074074078</v>
      </c>
      <c r="B1191" s="44">
        <v>16.62</v>
      </c>
      <c r="C1191" s="38">
        <f t="shared" si="144"/>
        <v>2.0000000000035101</v>
      </c>
      <c r="D1191">
        <f t="shared" si="145"/>
        <v>269.12018100000006</v>
      </c>
      <c r="E1191">
        <f t="shared" si="150"/>
        <v>600</v>
      </c>
      <c r="F1191">
        <f t="shared" si="146"/>
        <v>44.853363500000007</v>
      </c>
      <c r="G1191">
        <f t="shared" si="147"/>
        <v>134.16706201429977</v>
      </c>
      <c r="H1191">
        <f t="shared" si="148"/>
        <v>161.64706266783105</v>
      </c>
      <c r="I1191">
        <f t="shared" si="149"/>
        <v>8.9803923704508196E-2</v>
      </c>
      <c r="J1191">
        <f t="shared" si="151"/>
        <v>76.799513001700745</v>
      </c>
    </row>
    <row r="1192" spans="1:10" x14ac:dyDescent="0.15">
      <c r="A1192" s="43">
        <v>0.33607638888888891</v>
      </c>
      <c r="B1192" s="44">
        <v>16.59</v>
      </c>
      <c r="C1192" s="38">
        <f t="shared" si="144"/>
        <v>1.9999999999987139</v>
      </c>
      <c r="D1192">
        <f t="shared" si="145"/>
        <v>268.11057524999995</v>
      </c>
      <c r="E1192">
        <f t="shared" si="150"/>
        <v>600</v>
      </c>
      <c r="F1192">
        <f t="shared" si="146"/>
        <v>44.685095874999995</v>
      </c>
      <c r="G1192">
        <f t="shared" si="147"/>
        <v>134.19350155547815</v>
      </c>
      <c r="H1192">
        <f t="shared" si="148"/>
        <v>161.67891753672066</v>
      </c>
      <c r="I1192">
        <f t="shared" si="149"/>
        <v>8.982162085367594E-2</v>
      </c>
      <c r="J1192">
        <f t="shared" si="151"/>
        <v>76.889334622554415</v>
      </c>
    </row>
    <row r="1193" spans="1:10" x14ac:dyDescent="0.15">
      <c r="A1193" s="43">
        <v>0.33611111111111108</v>
      </c>
      <c r="B1193" s="44">
        <v>16.600000000000001</v>
      </c>
      <c r="C1193" s="38">
        <f t="shared" si="144"/>
        <v>2.9999999999956728</v>
      </c>
      <c r="D1193">
        <f t="shared" si="145"/>
        <v>268.44690000000008</v>
      </c>
      <c r="E1193">
        <f t="shared" si="150"/>
        <v>600</v>
      </c>
      <c r="F1193">
        <f t="shared" si="146"/>
        <v>44.741150000000012</v>
      </c>
      <c r="G1193">
        <f t="shared" si="147"/>
        <v>134.18467091143643</v>
      </c>
      <c r="H1193">
        <f t="shared" si="148"/>
        <v>161.66827820654993</v>
      </c>
      <c r="I1193">
        <f t="shared" si="149"/>
        <v>0.13472356517193063</v>
      </c>
      <c r="J1193">
        <f t="shared" si="151"/>
        <v>77.024058187726339</v>
      </c>
    </row>
    <row r="1194" spans="1:10" x14ac:dyDescent="0.15">
      <c r="A1194" s="43">
        <v>0.33613425925925927</v>
      </c>
      <c r="B1194" s="44">
        <v>16.66</v>
      </c>
      <c r="C1194" s="38">
        <f t="shared" si="144"/>
        <v>2.0000000000035101</v>
      </c>
      <c r="D1194">
        <f t="shared" si="145"/>
        <v>270.469269</v>
      </c>
      <c r="E1194">
        <f t="shared" si="150"/>
        <v>600</v>
      </c>
      <c r="F1194">
        <f t="shared" si="146"/>
        <v>45.078211499999995</v>
      </c>
      <c r="G1194">
        <f t="shared" si="147"/>
        <v>134.13205499233609</v>
      </c>
      <c r="H1194">
        <f t="shared" si="148"/>
        <v>161.60488553293507</v>
      </c>
      <c r="I1194">
        <f t="shared" si="149"/>
        <v>8.9780491962899278E-2</v>
      </c>
      <c r="J1194">
        <f t="shared" si="151"/>
        <v>77.113838679689238</v>
      </c>
    </row>
    <row r="1195" spans="1:10" x14ac:dyDescent="0.15">
      <c r="A1195" s="43">
        <v>0.3361574074074074</v>
      </c>
      <c r="B1195" s="44">
        <v>16.670000000000002</v>
      </c>
      <c r="C1195" s="38">
        <f t="shared" si="144"/>
        <v>1.9999999999987139</v>
      </c>
      <c r="D1195">
        <f t="shared" si="145"/>
        <v>270.80706725000005</v>
      </c>
      <c r="E1195">
        <f t="shared" si="150"/>
        <v>600</v>
      </c>
      <c r="F1195">
        <f t="shared" si="146"/>
        <v>45.134511208333336</v>
      </c>
      <c r="G1195">
        <f t="shared" si="147"/>
        <v>134.12334739983325</v>
      </c>
      <c r="H1195">
        <f t="shared" si="148"/>
        <v>161.59439445763044</v>
      </c>
      <c r="I1195">
        <f t="shared" si="149"/>
        <v>8.9774663587514736E-2</v>
      </c>
      <c r="J1195">
        <f t="shared" si="151"/>
        <v>77.203613343276757</v>
      </c>
    </row>
    <row r="1196" spans="1:10" x14ac:dyDescent="0.15">
      <c r="A1196" s="43">
        <v>0.33618055555555554</v>
      </c>
      <c r="B1196" s="44">
        <v>16.71</v>
      </c>
      <c r="C1196" s="38">
        <f t="shared" si="144"/>
        <v>1.9999999999987139</v>
      </c>
      <c r="D1196">
        <f t="shared" si="145"/>
        <v>272.16036524999998</v>
      </c>
      <c r="E1196">
        <f t="shared" si="150"/>
        <v>600</v>
      </c>
      <c r="F1196">
        <f t="shared" si="146"/>
        <v>45.360060874999995</v>
      </c>
      <c r="G1196">
        <f t="shared" si="147"/>
        <v>134.088694980464</v>
      </c>
      <c r="H1196">
        <f t="shared" si="148"/>
        <v>161.5526445547759</v>
      </c>
      <c r="I1196">
        <f t="shared" si="149"/>
        <v>8.975146919704001E-2</v>
      </c>
      <c r="J1196">
        <f t="shared" si="151"/>
        <v>77.293364812473797</v>
      </c>
    </row>
    <row r="1197" spans="1:10" x14ac:dyDescent="0.15">
      <c r="A1197" s="43">
        <v>0.33620370370370373</v>
      </c>
      <c r="B1197" s="44">
        <v>16.39</v>
      </c>
      <c r="C1197" s="38">
        <f t="shared" si="144"/>
        <v>2.0000000000035101</v>
      </c>
      <c r="D1197">
        <f t="shared" si="145"/>
        <v>261.42828525000004</v>
      </c>
      <c r="E1197">
        <f t="shared" si="150"/>
        <v>600</v>
      </c>
      <c r="F1197">
        <f t="shared" si="146"/>
        <v>43.57138087500001</v>
      </c>
      <c r="G1197">
        <f t="shared" si="147"/>
        <v>134.37371260570129</v>
      </c>
      <c r="H1197">
        <f t="shared" si="148"/>
        <v>161.89603928397747</v>
      </c>
      <c r="I1197">
        <f t="shared" si="149"/>
        <v>8.9942244046812003E-2</v>
      </c>
      <c r="J1197">
        <f t="shared" si="151"/>
        <v>77.383307056520607</v>
      </c>
    </row>
    <row r="1198" spans="1:10" x14ac:dyDescent="0.15">
      <c r="A1198" s="43">
        <v>0.33622685185185186</v>
      </c>
      <c r="B1198" s="44">
        <v>16.79</v>
      </c>
      <c r="C1198" s="38">
        <f t="shared" si="144"/>
        <v>1.9999999999987139</v>
      </c>
      <c r="D1198">
        <f t="shared" si="145"/>
        <v>274.87706524999999</v>
      </c>
      <c r="E1198">
        <f t="shared" si="150"/>
        <v>600</v>
      </c>
      <c r="F1198">
        <f t="shared" si="146"/>
        <v>45.812844208333331</v>
      </c>
      <c r="G1198">
        <f t="shared" si="147"/>
        <v>134.02025333290285</v>
      </c>
      <c r="H1198">
        <f t="shared" si="148"/>
        <v>161.47018473843718</v>
      </c>
      <c r="I1198">
        <f t="shared" si="149"/>
        <v>8.9705658187962972E-2</v>
      </c>
      <c r="J1198">
        <f t="shared" si="151"/>
        <v>77.473012714708574</v>
      </c>
    </row>
    <row r="1199" spans="1:10" x14ac:dyDescent="0.15">
      <c r="A1199" s="43">
        <v>0.33624999999999999</v>
      </c>
      <c r="B1199" s="44">
        <v>16.73</v>
      </c>
      <c r="C1199" s="38">
        <f t="shared" si="144"/>
        <v>1.9999999999987139</v>
      </c>
      <c r="D1199">
        <f t="shared" si="145"/>
        <v>272.83827724999998</v>
      </c>
      <c r="E1199">
        <f t="shared" si="150"/>
        <v>600</v>
      </c>
      <c r="F1199">
        <f t="shared" si="146"/>
        <v>45.473046208333329</v>
      </c>
      <c r="G1199">
        <f t="shared" si="147"/>
        <v>134.0714761482584</v>
      </c>
      <c r="H1199">
        <f t="shared" si="148"/>
        <v>161.53189897380531</v>
      </c>
      <c r="I1199">
        <f t="shared" si="149"/>
        <v>8.9739943874278569E-2</v>
      </c>
      <c r="J1199">
        <f t="shared" si="151"/>
        <v>77.562752658582852</v>
      </c>
    </row>
    <row r="1200" spans="1:10" x14ac:dyDescent="0.15">
      <c r="A1200" s="43">
        <v>0.33627314814814818</v>
      </c>
      <c r="B1200" s="44">
        <v>16.82</v>
      </c>
      <c r="C1200" s="38">
        <f t="shared" si="144"/>
        <v>2.0000000000035101</v>
      </c>
      <c r="D1200">
        <f t="shared" si="145"/>
        <v>275.89930099999998</v>
      </c>
      <c r="E1200">
        <f t="shared" si="150"/>
        <v>600</v>
      </c>
      <c r="F1200">
        <f t="shared" si="146"/>
        <v>45.98321683333333</v>
      </c>
      <c r="G1200">
        <f t="shared" si="147"/>
        <v>133.9948880267919</v>
      </c>
      <c r="H1200">
        <f t="shared" si="148"/>
        <v>161.43962412866495</v>
      </c>
      <c r="I1200">
        <f t="shared" si="149"/>
        <v>8.9688680071637938E-2</v>
      </c>
      <c r="J1200">
        <f t="shared" si="151"/>
        <v>77.652441338654484</v>
      </c>
    </row>
    <row r="1201" spans="1:10" x14ac:dyDescent="0.15">
      <c r="A1201" s="43">
        <v>0.33629629629629632</v>
      </c>
      <c r="B1201" s="44">
        <v>16.53</v>
      </c>
      <c r="C1201" s="38">
        <f t="shared" si="144"/>
        <v>1.9999999999987139</v>
      </c>
      <c r="D1201">
        <f t="shared" si="145"/>
        <v>266.09704725000006</v>
      </c>
      <c r="E1201">
        <f t="shared" si="150"/>
        <v>600</v>
      </c>
      <c r="F1201">
        <f t="shared" si="146"/>
        <v>44.349507875000008</v>
      </c>
      <c r="G1201">
        <f t="shared" si="147"/>
        <v>134.24684944270339</v>
      </c>
      <c r="H1201">
        <f t="shared" si="148"/>
        <v>161.74319209964264</v>
      </c>
      <c r="I1201">
        <f t="shared" si="149"/>
        <v>8.9857328944188131E-2</v>
      </c>
      <c r="J1201">
        <f t="shared" si="151"/>
        <v>77.742298667598675</v>
      </c>
    </row>
    <row r="1202" spans="1:10" x14ac:dyDescent="0.15">
      <c r="A1202" s="43">
        <v>0.33631944444444445</v>
      </c>
      <c r="B1202" s="44">
        <v>16.940000000000001</v>
      </c>
      <c r="C1202" s="38">
        <f t="shared" si="144"/>
        <v>1.9999999999987139</v>
      </c>
      <c r="D1202">
        <f t="shared" si="145"/>
        <v>280.00718900000004</v>
      </c>
      <c r="E1202">
        <f t="shared" si="150"/>
        <v>600</v>
      </c>
      <c r="F1202">
        <f t="shared" si="146"/>
        <v>46.66786483333334</v>
      </c>
      <c r="G1202">
        <f t="shared" si="147"/>
        <v>133.895095015365</v>
      </c>
      <c r="H1202">
        <f t="shared" si="148"/>
        <v>161.31939158477712</v>
      </c>
      <c r="I1202">
        <f t="shared" si="149"/>
        <v>8.962188421370744E-2</v>
      </c>
      <c r="J1202">
        <f t="shared" si="151"/>
        <v>77.831920551812388</v>
      </c>
    </row>
    <row r="1203" spans="1:10" x14ac:dyDescent="0.15">
      <c r="A1203" s="43">
        <v>0.33634259259259264</v>
      </c>
      <c r="B1203" s="44">
        <v>16.7</v>
      </c>
      <c r="C1203" s="38">
        <f t="shared" si="144"/>
        <v>2.0000000000035101</v>
      </c>
      <c r="D1203">
        <f t="shared" si="145"/>
        <v>271.82172500000001</v>
      </c>
      <c r="E1203">
        <f t="shared" si="150"/>
        <v>600</v>
      </c>
      <c r="F1203">
        <f t="shared" si="146"/>
        <v>45.303620833333333</v>
      </c>
      <c r="G1203">
        <f t="shared" si="147"/>
        <v>134.0973313060228</v>
      </c>
      <c r="H1203">
        <f t="shared" si="148"/>
        <v>161.56304976629252</v>
      </c>
      <c r="I1203">
        <f t="shared" si="149"/>
        <v>8.9757249870320049E-2</v>
      </c>
      <c r="J1203">
        <f t="shared" si="151"/>
        <v>77.921677801682705</v>
      </c>
    </row>
    <row r="1204" spans="1:10" x14ac:dyDescent="0.15">
      <c r="A1204" s="43">
        <v>0.33636574074074077</v>
      </c>
      <c r="B1204" s="44">
        <v>16.489999999999998</v>
      </c>
      <c r="C1204" s="38">
        <f t="shared" si="144"/>
        <v>1.9999999999987139</v>
      </c>
      <c r="D1204">
        <f t="shared" si="145"/>
        <v>264.75890524999994</v>
      </c>
      <c r="E1204">
        <f t="shared" si="150"/>
        <v>600</v>
      </c>
      <c r="F1204">
        <f t="shared" si="146"/>
        <v>44.126484208333324</v>
      </c>
      <c r="G1204">
        <f t="shared" si="147"/>
        <v>134.28275823708157</v>
      </c>
      <c r="H1204">
        <f t="shared" si="148"/>
        <v>161.78645570732721</v>
      </c>
      <c r="I1204">
        <f t="shared" si="149"/>
        <v>8.9881364281790652E-2</v>
      </c>
      <c r="J1204">
        <f t="shared" si="151"/>
        <v>78.011559165964499</v>
      </c>
    </row>
    <row r="1205" spans="1:10" x14ac:dyDescent="0.15">
      <c r="A1205" s="43">
        <v>0.3363888888888889</v>
      </c>
      <c r="B1205" s="44">
        <v>16.88</v>
      </c>
      <c r="C1205" s="38">
        <f t="shared" si="144"/>
        <v>1.9999999999987139</v>
      </c>
      <c r="D1205">
        <f t="shared" si="145"/>
        <v>277.94945599999994</v>
      </c>
      <c r="E1205">
        <f t="shared" si="150"/>
        <v>600</v>
      </c>
      <c r="F1205">
        <f t="shared" si="146"/>
        <v>46.324909333333324</v>
      </c>
      <c r="G1205">
        <f t="shared" si="147"/>
        <v>133.94465551279197</v>
      </c>
      <c r="H1205">
        <f t="shared" si="148"/>
        <v>161.37910302746022</v>
      </c>
      <c r="I1205">
        <f t="shared" si="149"/>
        <v>8.9655057237420246E-2</v>
      </c>
      <c r="J1205">
        <f t="shared" si="151"/>
        <v>78.101214223201922</v>
      </c>
    </row>
    <row r="1206" spans="1:10" x14ac:dyDescent="0.15">
      <c r="A1206" s="43">
        <v>0.33641203703703698</v>
      </c>
      <c r="B1206" s="44">
        <v>16.940000000000001</v>
      </c>
      <c r="C1206" s="38">
        <f t="shared" si="144"/>
        <v>1.9999999999939178</v>
      </c>
      <c r="D1206">
        <f t="shared" si="145"/>
        <v>280.00718900000004</v>
      </c>
      <c r="E1206">
        <f t="shared" si="150"/>
        <v>600</v>
      </c>
      <c r="F1206">
        <f t="shared" si="146"/>
        <v>46.66786483333334</v>
      </c>
      <c r="G1206">
        <f t="shared" si="147"/>
        <v>133.895095015365</v>
      </c>
      <c r="H1206">
        <f t="shared" si="148"/>
        <v>161.31939158477712</v>
      </c>
      <c r="I1206">
        <f t="shared" si="149"/>
        <v>8.9621884213492514E-2</v>
      </c>
      <c r="J1206">
        <f t="shared" si="151"/>
        <v>78.190836107415407</v>
      </c>
    </row>
    <row r="1207" spans="1:10" x14ac:dyDescent="0.15">
      <c r="A1207" s="43">
        <v>0.33643518518518517</v>
      </c>
      <c r="B1207" s="44">
        <v>16.899999999999999</v>
      </c>
      <c r="C1207" s="38">
        <f t="shared" si="144"/>
        <v>2.0000000000035101</v>
      </c>
      <c r="D1207">
        <f t="shared" si="145"/>
        <v>278.63452499999994</v>
      </c>
      <c r="E1207">
        <f t="shared" si="150"/>
        <v>600</v>
      </c>
      <c r="F1207">
        <f t="shared" si="146"/>
        <v>46.439087499999992</v>
      </c>
      <c r="G1207">
        <f t="shared" si="147"/>
        <v>133.92806021038811</v>
      </c>
      <c r="H1207">
        <f t="shared" si="148"/>
        <v>161.35910868721459</v>
      </c>
      <c r="I1207">
        <f t="shared" si="149"/>
        <v>8.9643949270832093E-2</v>
      </c>
      <c r="J1207">
        <f t="shared" si="151"/>
        <v>78.280480056686244</v>
      </c>
    </row>
    <row r="1208" spans="1:10" x14ac:dyDescent="0.15">
      <c r="A1208" s="43">
        <v>0.3364583333333333</v>
      </c>
      <c r="B1208" s="44">
        <v>16.63</v>
      </c>
      <c r="C1208" s="38">
        <f t="shared" si="144"/>
        <v>1.9999999999987139</v>
      </c>
      <c r="D1208">
        <f t="shared" si="145"/>
        <v>269.45713724999996</v>
      </c>
      <c r="E1208">
        <f t="shared" si="150"/>
        <v>600</v>
      </c>
      <c r="F1208">
        <f t="shared" si="146"/>
        <v>44.909522874999993</v>
      </c>
      <c r="G1208">
        <f t="shared" si="147"/>
        <v>134.15828384748741</v>
      </c>
      <c r="H1208">
        <f t="shared" si="148"/>
        <v>161.63648656323784</v>
      </c>
      <c r="I1208">
        <f t="shared" si="149"/>
        <v>8.9798048090629939E-2</v>
      </c>
      <c r="J1208">
        <f t="shared" si="151"/>
        <v>78.370278104776872</v>
      </c>
    </row>
    <row r="1209" spans="1:10" x14ac:dyDescent="0.15">
      <c r="A1209" s="43">
        <v>0.33648148148148144</v>
      </c>
      <c r="B1209" s="44">
        <v>16.62</v>
      </c>
      <c r="C1209" s="38">
        <f t="shared" si="144"/>
        <v>1.9999999999987139</v>
      </c>
      <c r="D1209">
        <f t="shared" si="145"/>
        <v>269.12018100000006</v>
      </c>
      <c r="E1209">
        <f t="shared" si="150"/>
        <v>600</v>
      </c>
      <c r="F1209">
        <f t="shared" si="146"/>
        <v>44.853363500000007</v>
      </c>
      <c r="G1209">
        <f t="shared" si="147"/>
        <v>134.16706201429977</v>
      </c>
      <c r="H1209">
        <f t="shared" si="148"/>
        <v>161.64706266783105</v>
      </c>
      <c r="I1209">
        <f t="shared" si="149"/>
        <v>8.980392370429284E-2</v>
      </c>
      <c r="J1209">
        <f t="shared" si="151"/>
        <v>78.460082028481168</v>
      </c>
    </row>
    <row r="1210" spans="1:10" x14ac:dyDescent="0.15">
      <c r="A1210" s="43">
        <v>0.33650462962962963</v>
      </c>
      <c r="B1210" s="44">
        <v>16.62</v>
      </c>
      <c r="C1210" s="38">
        <f t="shared" si="144"/>
        <v>2.0000000000035101</v>
      </c>
      <c r="D1210">
        <f t="shared" si="145"/>
        <v>269.12018100000006</v>
      </c>
      <c r="E1210">
        <f t="shared" si="150"/>
        <v>600</v>
      </c>
      <c r="F1210">
        <f t="shared" si="146"/>
        <v>44.853363500000007</v>
      </c>
      <c r="G1210">
        <f t="shared" si="147"/>
        <v>134.16706201429977</v>
      </c>
      <c r="H1210">
        <f t="shared" si="148"/>
        <v>161.64706266783105</v>
      </c>
      <c r="I1210">
        <f t="shared" si="149"/>
        <v>8.9803923704508196E-2</v>
      </c>
      <c r="J1210">
        <f t="shared" si="151"/>
        <v>78.549885952185676</v>
      </c>
    </row>
    <row r="1211" spans="1:10" x14ac:dyDescent="0.15">
      <c r="A1211" s="43">
        <v>0.33652777777777776</v>
      </c>
      <c r="B1211" s="44">
        <v>16.600000000000001</v>
      </c>
      <c r="C1211" s="38">
        <f t="shared" si="144"/>
        <v>1.9999999999987139</v>
      </c>
      <c r="D1211">
        <f t="shared" si="145"/>
        <v>268.44690000000008</v>
      </c>
      <c r="E1211">
        <f t="shared" si="150"/>
        <v>600</v>
      </c>
      <c r="F1211">
        <f t="shared" si="146"/>
        <v>44.741150000000012</v>
      </c>
      <c r="G1211">
        <f t="shared" si="147"/>
        <v>134.18467091143643</v>
      </c>
      <c r="H1211">
        <f t="shared" si="148"/>
        <v>161.66827820654993</v>
      </c>
      <c r="I1211">
        <f t="shared" si="149"/>
        <v>8.9815710114692207E-2</v>
      </c>
      <c r="J1211">
        <f t="shared" si="151"/>
        <v>78.639701662300368</v>
      </c>
    </row>
    <row r="1212" spans="1:10" x14ac:dyDescent="0.15">
      <c r="A1212" s="43">
        <v>0.33655092592592589</v>
      </c>
      <c r="B1212" s="44">
        <v>16.62</v>
      </c>
      <c r="C1212" s="38">
        <f t="shared" si="144"/>
        <v>1.9999999999987139</v>
      </c>
      <c r="D1212">
        <f t="shared" si="145"/>
        <v>269.12018100000006</v>
      </c>
      <c r="E1212">
        <f t="shared" si="150"/>
        <v>600</v>
      </c>
      <c r="F1212">
        <f t="shared" si="146"/>
        <v>44.853363500000007</v>
      </c>
      <c r="G1212">
        <f t="shared" si="147"/>
        <v>134.16706201429977</v>
      </c>
      <c r="H1212">
        <f t="shared" si="148"/>
        <v>161.64706266783105</v>
      </c>
      <c r="I1212">
        <f t="shared" si="149"/>
        <v>8.980392370429284E-2</v>
      </c>
      <c r="J1212">
        <f t="shared" si="151"/>
        <v>78.729505586004663</v>
      </c>
    </row>
    <row r="1213" spans="1:10" x14ac:dyDescent="0.15">
      <c r="A1213" s="43">
        <v>0.33657407407407408</v>
      </c>
      <c r="B1213" s="44">
        <v>16.66</v>
      </c>
      <c r="C1213" s="38">
        <f t="shared" si="144"/>
        <v>2.0000000000035101</v>
      </c>
      <c r="D1213">
        <f t="shared" si="145"/>
        <v>270.469269</v>
      </c>
      <c r="E1213">
        <f t="shared" si="150"/>
        <v>600</v>
      </c>
      <c r="F1213">
        <f t="shared" si="146"/>
        <v>45.078211499999995</v>
      </c>
      <c r="G1213">
        <f t="shared" si="147"/>
        <v>134.13205499233609</v>
      </c>
      <c r="H1213">
        <f t="shared" si="148"/>
        <v>161.60488553293507</v>
      </c>
      <c r="I1213">
        <f t="shared" si="149"/>
        <v>8.9780491962899278E-2</v>
      </c>
      <c r="J1213">
        <f t="shared" si="151"/>
        <v>78.819286077967561</v>
      </c>
    </row>
    <row r="1214" spans="1:10" x14ac:dyDescent="0.15">
      <c r="A1214" s="43">
        <v>0.33659722222222221</v>
      </c>
      <c r="B1214" s="44">
        <v>16.649999999999999</v>
      </c>
      <c r="C1214" s="38">
        <f t="shared" si="144"/>
        <v>1.9999999999987139</v>
      </c>
      <c r="D1214">
        <f t="shared" si="145"/>
        <v>270.13168124999999</v>
      </c>
      <c r="E1214">
        <f t="shared" si="150"/>
        <v>600</v>
      </c>
      <c r="F1214">
        <f t="shared" si="146"/>
        <v>45.021946874999998</v>
      </c>
      <c r="G1214">
        <f t="shared" si="147"/>
        <v>134.14078029328334</v>
      </c>
      <c r="H1214">
        <f t="shared" si="148"/>
        <v>161.61539794371487</v>
      </c>
      <c r="I1214">
        <f t="shared" si="149"/>
        <v>8.9786332190894963E-2</v>
      </c>
      <c r="J1214">
        <f t="shared" si="151"/>
        <v>78.909072410158458</v>
      </c>
    </row>
    <row r="1215" spans="1:10" x14ac:dyDescent="0.15">
      <c r="A1215" s="43">
        <v>0.33662037037037035</v>
      </c>
      <c r="B1215" s="44">
        <v>17</v>
      </c>
      <c r="C1215" s="38">
        <f t="shared" si="144"/>
        <v>1.9999999999987139</v>
      </c>
      <c r="D1215">
        <f t="shared" si="145"/>
        <v>282.07249999999999</v>
      </c>
      <c r="E1215">
        <f t="shared" si="150"/>
        <v>600</v>
      </c>
      <c r="F1215">
        <f t="shared" si="146"/>
        <v>47.012083333333329</v>
      </c>
      <c r="G1215">
        <f t="shared" si="147"/>
        <v>133.8462160278342</v>
      </c>
      <c r="H1215">
        <f t="shared" si="148"/>
        <v>161.26050123835446</v>
      </c>
      <c r="I1215">
        <f t="shared" si="149"/>
        <v>8.9589167354583749E-2</v>
      </c>
      <c r="J1215">
        <f t="shared" si="151"/>
        <v>78.998661577513047</v>
      </c>
    </row>
    <row r="1216" spans="1:10" x14ac:dyDescent="0.15">
      <c r="A1216" s="43">
        <v>0.33664351851851854</v>
      </c>
      <c r="B1216" s="44">
        <v>17</v>
      </c>
      <c r="C1216" s="38">
        <f t="shared" si="144"/>
        <v>2.0000000000035101</v>
      </c>
      <c r="D1216">
        <f t="shared" si="145"/>
        <v>282.07249999999999</v>
      </c>
      <c r="E1216">
        <f t="shared" si="150"/>
        <v>600</v>
      </c>
      <c r="F1216">
        <f t="shared" si="146"/>
        <v>47.012083333333329</v>
      </c>
      <c r="G1216">
        <f t="shared" si="147"/>
        <v>133.8462160278342</v>
      </c>
      <c r="H1216">
        <f t="shared" si="148"/>
        <v>161.26050123835446</v>
      </c>
      <c r="I1216">
        <f t="shared" si="149"/>
        <v>8.9589167354798604E-2</v>
      </c>
      <c r="J1216">
        <f t="shared" si="151"/>
        <v>79.08825074486785</v>
      </c>
    </row>
    <row r="1217" spans="1:10" x14ac:dyDescent="0.15">
      <c r="A1217" s="43">
        <v>0.33666666666666667</v>
      </c>
      <c r="B1217" s="44">
        <v>16.940000000000001</v>
      </c>
      <c r="C1217" s="38">
        <f t="shared" si="144"/>
        <v>1.9999999999987139</v>
      </c>
      <c r="D1217">
        <f t="shared" si="145"/>
        <v>280.00718900000004</v>
      </c>
      <c r="E1217">
        <f t="shared" si="150"/>
        <v>600</v>
      </c>
      <c r="F1217">
        <f t="shared" si="146"/>
        <v>46.66786483333334</v>
      </c>
      <c r="G1217">
        <f t="shared" si="147"/>
        <v>133.895095015365</v>
      </c>
      <c r="H1217">
        <f t="shared" si="148"/>
        <v>161.31939158477712</v>
      </c>
      <c r="I1217">
        <f t="shared" si="149"/>
        <v>8.962188421370744E-2</v>
      </c>
      <c r="J1217">
        <f t="shared" si="151"/>
        <v>79.177872629081563</v>
      </c>
    </row>
    <row r="1218" spans="1:10" x14ac:dyDescent="0.15">
      <c r="A1218" s="43">
        <v>0.3366898148148148</v>
      </c>
      <c r="B1218" s="44">
        <v>16.899999999999999</v>
      </c>
      <c r="C1218" s="38">
        <f t="shared" si="144"/>
        <v>1.9999999999987139</v>
      </c>
      <c r="D1218">
        <f t="shared" si="145"/>
        <v>278.63452499999994</v>
      </c>
      <c r="E1218">
        <f t="shared" si="150"/>
        <v>600</v>
      </c>
      <c r="F1218">
        <f t="shared" si="146"/>
        <v>46.439087499999992</v>
      </c>
      <c r="G1218">
        <f t="shared" si="147"/>
        <v>133.92806021038811</v>
      </c>
      <c r="H1218">
        <f t="shared" si="148"/>
        <v>161.35910868721459</v>
      </c>
      <c r="I1218">
        <f t="shared" si="149"/>
        <v>8.9643949270617126E-2</v>
      </c>
      <c r="J1218">
        <f t="shared" si="151"/>
        <v>79.267516578352186</v>
      </c>
    </row>
    <row r="1219" spans="1:10" x14ac:dyDescent="0.15">
      <c r="A1219" s="43">
        <v>0.33671296296296299</v>
      </c>
      <c r="B1219" s="44">
        <v>16.88</v>
      </c>
      <c r="C1219" s="38">
        <f t="shared" si="144"/>
        <v>2.0000000000035101</v>
      </c>
      <c r="D1219">
        <f t="shared" si="145"/>
        <v>277.94945599999994</v>
      </c>
      <c r="E1219">
        <f t="shared" si="150"/>
        <v>600</v>
      </c>
      <c r="F1219">
        <f t="shared" si="146"/>
        <v>46.324909333333324</v>
      </c>
      <c r="G1219">
        <f t="shared" si="147"/>
        <v>133.94465551279197</v>
      </c>
      <c r="H1219">
        <f t="shared" si="148"/>
        <v>161.37910302746022</v>
      </c>
      <c r="I1219">
        <f t="shared" si="149"/>
        <v>8.9655057237635241E-2</v>
      </c>
      <c r="J1219">
        <f t="shared" si="151"/>
        <v>79.357171635589822</v>
      </c>
    </row>
    <row r="1220" spans="1:10" x14ac:dyDescent="0.15">
      <c r="A1220" s="43">
        <v>0.33673611111111112</v>
      </c>
      <c r="B1220" s="44">
        <v>16.809999999999999</v>
      </c>
      <c r="C1220" s="38">
        <f t="shared" ref="C1220:C1283" si="152">(A1220-A1219)*3600*24</f>
        <v>1.9999999999987139</v>
      </c>
      <c r="D1220">
        <f t="shared" ref="D1220:D1283" si="153">1.0525*B1220^2-1.3*B1220</f>
        <v>275.55834524999995</v>
      </c>
      <c r="E1220">
        <f t="shared" si="150"/>
        <v>600</v>
      </c>
      <c r="F1220">
        <f t="shared" ref="F1220:F1283" si="154">D1220/E1220*100</f>
        <v>45.926390874999989</v>
      </c>
      <c r="G1220">
        <f t="shared" ref="G1220:G1283" si="155">IF(F1220&gt;5,(60.88*(F1220/100)^2-80.699*(F1220/100)+247.56)*E1220/1000,0)</f>
        <v>134.00332478276289</v>
      </c>
      <c r="H1220">
        <f t="shared" ref="H1220:H1283" si="156">G1220/0.83</f>
        <v>161.44978889489505</v>
      </c>
      <c r="I1220">
        <f t="shared" ref="I1220:I1283" si="157">H1220*C1220/3600</f>
        <v>8.9694327163772902E-2</v>
      </c>
      <c r="J1220">
        <f t="shared" si="151"/>
        <v>79.446865962753591</v>
      </c>
    </row>
    <row r="1221" spans="1:10" x14ac:dyDescent="0.15">
      <c r="A1221" s="43">
        <v>0.3367708333333333</v>
      </c>
      <c r="B1221" s="44">
        <v>17.260000000000002</v>
      </c>
      <c r="C1221" s="38">
        <f t="shared" si="152"/>
        <v>2.9999999999956728</v>
      </c>
      <c r="D1221">
        <f t="shared" si="153"/>
        <v>291.10974900000008</v>
      </c>
      <c r="E1221">
        <f t="shared" ref="E1221:E1284" si="158">E1220</f>
        <v>600</v>
      </c>
      <c r="F1221">
        <f t="shared" si="154"/>
        <v>48.518291500000018</v>
      </c>
      <c r="G1221">
        <f t="shared" si="155"/>
        <v>133.64251546114545</v>
      </c>
      <c r="H1221">
        <f t="shared" si="156"/>
        <v>161.01507886884994</v>
      </c>
      <c r="I1221">
        <f t="shared" si="157"/>
        <v>0.13417923239051474</v>
      </c>
      <c r="J1221">
        <f t="shared" si="151"/>
        <v>79.5810451951441</v>
      </c>
    </row>
    <row r="1222" spans="1:10" x14ac:dyDescent="0.15">
      <c r="A1222" s="43">
        <v>0.33679398148148149</v>
      </c>
      <c r="B1222" s="44">
        <v>17.11</v>
      </c>
      <c r="C1222" s="38">
        <f t="shared" si="152"/>
        <v>2.0000000000035101</v>
      </c>
      <c r="D1222">
        <f t="shared" si="153"/>
        <v>285.87858524999996</v>
      </c>
      <c r="E1222">
        <f t="shared" si="158"/>
        <v>600</v>
      </c>
      <c r="F1222">
        <f t="shared" si="154"/>
        <v>47.646430874999993</v>
      </c>
      <c r="G1222">
        <f t="shared" si="155"/>
        <v>133.75840622877107</v>
      </c>
      <c r="H1222">
        <f t="shared" si="156"/>
        <v>161.15470629972418</v>
      </c>
      <c r="I1222">
        <f t="shared" si="157"/>
        <v>8.9530392388892779E-2</v>
      </c>
      <c r="J1222">
        <f t="shared" ref="J1222:J1285" si="159">J1221+I1222</f>
        <v>79.670575587532994</v>
      </c>
    </row>
    <row r="1223" spans="1:10" x14ac:dyDescent="0.15">
      <c r="A1223" s="43">
        <v>0.33681712962962962</v>
      </c>
      <c r="B1223" s="44">
        <v>16.79</v>
      </c>
      <c r="C1223" s="38">
        <f t="shared" si="152"/>
        <v>1.9999999999987139</v>
      </c>
      <c r="D1223">
        <f t="shared" si="153"/>
        <v>274.87706524999999</v>
      </c>
      <c r="E1223">
        <f t="shared" si="158"/>
        <v>600</v>
      </c>
      <c r="F1223">
        <f t="shared" si="154"/>
        <v>45.812844208333331</v>
      </c>
      <c r="G1223">
        <f t="shared" si="155"/>
        <v>134.02025333290285</v>
      </c>
      <c r="H1223">
        <f t="shared" si="156"/>
        <v>161.47018473843718</v>
      </c>
      <c r="I1223">
        <f t="shared" si="157"/>
        <v>8.9705658187962972E-2</v>
      </c>
      <c r="J1223">
        <f t="shared" si="159"/>
        <v>79.760281245720961</v>
      </c>
    </row>
    <row r="1224" spans="1:10" x14ac:dyDescent="0.15">
      <c r="A1224" s="43">
        <v>0.33684027777777775</v>
      </c>
      <c r="B1224" s="44">
        <v>16.690000000000001</v>
      </c>
      <c r="C1224" s="38">
        <f t="shared" si="152"/>
        <v>1.9999999999987139</v>
      </c>
      <c r="D1224">
        <f t="shared" si="153"/>
        <v>271.48329525000003</v>
      </c>
      <c r="E1224">
        <f t="shared" si="158"/>
        <v>600</v>
      </c>
      <c r="F1224">
        <f t="shared" si="154"/>
        <v>45.247215875000002</v>
      </c>
      <c r="G1224">
        <f t="shared" si="155"/>
        <v>134.1059855133465</v>
      </c>
      <c r="H1224">
        <f t="shared" si="156"/>
        <v>161.57347652210422</v>
      </c>
      <c r="I1224">
        <f t="shared" si="157"/>
        <v>8.9763042512222391E-2</v>
      </c>
      <c r="J1224">
        <f t="shared" si="159"/>
        <v>79.850044288233178</v>
      </c>
    </row>
    <row r="1225" spans="1:10" x14ac:dyDescent="0.15">
      <c r="A1225" s="43">
        <v>0.33686342592592594</v>
      </c>
      <c r="B1225" s="44">
        <v>16.73</v>
      </c>
      <c r="C1225" s="38">
        <f t="shared" si="152"/>
        <v>2.0000000000035101</v>
      </c>
      <c r="D1225">
        <f t="shared" si="153"/>
        <v>272.83827724999998</v>
      </c>
      <c r="E1225">
        <f t="shared" si="158"/>
        <v>600</v>
      </c>
      <c r="F1225">
        <f t="shared" si="154"/>
        <v>45.473046208333329</v>
      </c>
      <c r="G1225">
        <f t="shared" si="155"/>
        <v>134.0714761482584</v>
      </c>
      <c r="H1225">
        <f t="shared" si="156"/>
        <v>161.53189897380531</v>
      </c>
      <c r="I1225">
        <f t="shared" si="157"/>
        <v>8.9739943874493786E-2</v>
      </c>
      <c r="J1225">
        <f t="shared" si="159"/>
        <v>79.939784232107669</v>
      </c>
    </row>
    <row r="1226" spans="1:10" x14ac:dyDescent="0.15">
      <c r="A1226" s="43">
        <v>0.33688657407407407</v>
      </c>
      <c r="B1226" s="44">
        <v>16.77</v>
      </c>
      <c r="C1226" s="38">
        <f t="shared" si="152"/>
        <v>1.9999999999987139</v>
      </c>
      <c r="D1226">
        <f t="shared" si="153"/>
        <v>274.19662725000001</v>
      </c>
      <c r="E1226">
        <f t="shared" si="158"/>
        <v>600</v>
      </c>
      <c r="F1226">
        <f t="shared" si="154"/>
        <v>45.699437875000001</v>
      </c>
      <c r="G1226">
        <f t="shared" si="155"/>
        <v>134.03725497632618</v>
      </c>
      <c r="H1226">
        <f t="shared" si="156"/>
        <v>161.49066864617612</v>
      </c>
      <c r="I1226">
        <f t="shared" si="157"/>
        <v>8.9717038136706811E-2</v>
      </c>
      <c r="J1226">
        <f t="shared" si="159"/>
        <v>80.029501270244381</v>
      </c>
    </row>
    <row r="1227" spans="1:10" x14ac:dyDescent="0.15">
      <c r="A1227" s="43">
        <v>0.33690972222222221</v>
      </c>
      <c r="B1227" s="44">
        <v>16.78</v>
      </c>
      <c r="C1227" s="38">
        <f t="shared" si="152"/>
        <v>1.9999999999987139</v>
      </c>
      <c r="D1227">
        <f t="shared" si="153"/>
        <v>274.53674100000001</v>
      </c>
      <c r="E1227">
        <f t="shared" si="158"/>
        <v>600</v>
      </c>
      <c r="F1227">
        <f t="shared" si="154"/>
        <v>45.756123500000001</v>
      </c>
      <c r="G1227">
        <f t="shared" si="155"/>
        <v>134.02874503976417</v>
      </c>
      <c r="H1227">
        <f t="shared" si="156"/>
        <v>161.48041571055924</v>
      </c>
      <c r="I1227">
        <f t="shared" si="157"/>
        <v>8.9711342061364122E-2</v>
      </c>
      <c r="J1227">
        <f t="shared" si="159"/>
        <v>80.119212612305745</v>
      </c>
    </row>
    <row r="1228" spans="1:10" x14ac:dyDescent="0.15">
      <c r="A1228" s="43">
        <v>0.3369328703703704</v>
      </c>
      <c r="B1228" s="44">
        <v>16.8</v>
      </c>
      <c r="C1228" s="38">
        <f t="shared" si="152"/>
        <v>2.0000000000035101</v>
      </c>
      <c r="D1228">
        <f t="shared" si="153"/>
        <v>275.21759999999995</v>
      </c>
      <c r="E1228">
        <f t="shared" si="158"/>
        <v>600</v>
      </c>
      <c r="F1228">
        <f t="shared" si="154"/>
        <v>45.869599999999991</v>
      </c>
      <c r="G1228">
        <f t="shared" si="155"/>
        <v>134.01177989935567</v>
      </c>
      <c r="H1228">
        <f t="shared" si="156"/>
        <v>161.45997578235625</v>
      </c>
      <c r="I1228">
        <f t="shared" si="157"/>
        <v>8.9699986545910895E-2</v>
      </c>
      <c r="J1228">
        <f t="shared" si="159"/>
        <v>80.208912598851654</v>
      </c>
    </row>
    <row r="1229" spans="1:10" x14ac:dyDescent="0.15">
      <c r="A1229" s="43">
        <v>0.33695601851851853</v>
      </c>
      <c r="B1229" s="44">
        <v>17.07</v>
      </c>
      <c r="C1229" s="38">
        <f t="shared" si="152"/>
        <v>1.9999999999987139</v>
      </c>
      <c r="D1229">
        <f t="shared" si="153"/>
        <v>284.49160725000002</v>
      </c>
      <c r="E1229">
        <f t="shared" si="158"/>
        <v>600</v>
      </c>
      <c r="F1229">
        <f t="shared" si="154"/>
        <v>47.415267874999998</v>
      </c>
      <c r="G1229">
        <f t="shared" si="155"/>
        <v>133.79006460884142</v>
      </c>
      <c r="H1229">
        <f t="shared" si="156"/>
        <v>161.19284892631498</v>
      </c>
      <c r="I1229">
        <f t="shared" si="157"/>
        <v>8.9551582736784069E-2</v>
      </c>
      <c r="J1229">
        <f t="shared" si="159"/>
        <v>80.298464181588443</v>
      </c>
    </row>
    <row r="1230" spans="1:10" x14ac:dyDescent="0.15">
      <c r="A1230" s="43">
        <v>0.33697916666666666</v>
      </c>
      <c r="B1230" s="44">
        <v>16.72</v>
      </c>
      <c r="C1230" s="38">
        <f t="shared" si="152"/>
        <v>1.9999999999987139</v>
      </c>
      <c r="D1230">
        <f t="shared" si="153"/>
        <v>272.49921599999993</v>
      </c>
      <c r="E1230">
        <f t="shared" si="158"/>
        <v>600</v>
      </c>
      <c r="F1230">
        <f t="shared" si="154"/>
        <v>45.416535999999994</v>
      </c>
      <c r="G1230">
        <f t="shared" si="155"/>
        <v>134.0800765800677</v>
      </c>
      <c r="H1230">
        <f t="shared" si="156"/>
        <v>161.54226093984062</v>
      </c>
      <c r="I1230">
        <f t="shared" si="157"/>
        <v>8.9745700522075963E-2</v>
      </c>
      <c r="J1230">
        <f t="shared" si="159"/>
        <v>80.388209882110516</v>
      </c>
    </row>
    <row r="1231" spans="1:10" x14ac:dyDescent="0.15">
      <c r="A1231" s="43">
        <v>0.33700231481481485</v>
      </c>
      <c r="B1231" s="44">
        <v>16.77</v>
      </c>
      <c r="C1231" s="38">
        <f t="shared" si="152"/>
        <v>2.0000000000035101</v>
      </c>
      <c r="D1231">
        <f t="shared" si="153"/>
        <v>274.19662725000001</v>
      </c>
      <c r="E1231">
        <f t="shared" si="158"/>
        <v>600</v>
      </c>
      <c r="F1231">
        <f t="shared" si="154"/>
        <v>45.699437875000001</v>
      </c>
      <c r="G1231">
        <f t="shared" si="155"/>
        <v>134.03725497632618</v>
      </c>
      <c r="H1231">
        <f t="shared" si="156"/>
        <v>161.49066864617612</v>
      </c>
      <c r="I1231">
        <f t="shared" si="157"/>
        <v>8.9717038136921973E-2</v>
      </c>
      <c r="J1231">
        <f t="shared" si="159"/>
        <v>80.477926920247441</v>
      </c>
    </row>
    <row r="1232" spans="1:10" x14ac:dyDescent="0.15">
      <c r="A1232" s="43">
        <v>0.33702546296296299</v>
      </c>
      <c r="B1232" s="44">
        <v>16.53</v>
      </c>
      <c r="C1232" s="38">
        <f t="shared" si="152"/>
        <v>1.9999999999987139</v>
      </c>
      <c r="D1232">
        <f t="shared" si="153"/>
        <v>266.09704725000006</v>
      </c>
      <c r="E1232">
        <f t="shared" si="158"/>
        <v>600</v>
      </c>
      <c r="F1232">
        <f t="shared" si="154"/>
        <v>44.349507875000008</v>
      </c>
      <c r="G1232">
        <f t="shared" si="155"/>
        <v>134.24684944270339</v>
      </c>
      <c r="H1232">
        <f t="shared" si="156"/>
        <v>161.74319209964264</v>
      </c>
      <c r="I1232">
        <f t="shared" si="157"/>
        <v>8.9857328944188131E-2</v>
      </c>
      <c r="J1232">
        <f t="shared" si="159"/>
        <v>80.567784249191632</v>
      </c>
    </row>
    <row r="1233" spans="1:10" x14ac:dyDescent="0.15">
      <c r="A1233" s="43">
        <v>0.33704861111111112</v>
      </c>
      <c r="B1233" s="44">
        <v>16.690000000000001</v>
      </c>
      <c r="C1233" s="38">
        <f t="shared" si="152"/>
        <v>1.9999999999987139</v>
      </c>
      <c r="D1233">
        <f t="shared" si="153"/>
        <v>271.48329525000003</v>
      </c>
      <c r="E1233">
        <f t="shared" si="158"/>
        <v>600</v>
      </c>
      <c r="F1233">
        <f t="shared" si="154"/>
        <v>45.247215875000002</v>
      </c>
      <c r="G1233">
        <f t="shared" si="155"/>
        <v>134.1059855133465</v>
      </c>
      <c r="H1233">
        <f t="shared" si="156"/>
        <v>161.57347652210422</v>
      </c>
      <c r="I1233">
        <f t="shared" si="157"/>
        <v>8.9763042512222391E-2</v>
      </c>
      <c r="J1233">
        <f t="shared" si="159"/>
        <v>80.65754729170385</v>
      </c>
    </row>
    <row r="1234" spans="1:10" x14ac:dyDescent="0.15">
      <c r="A1234" s="43">
        <v>0.33707175925925931</v>
      </c>
      <c r="B1234" s="44">
        <v>16.43</v>
      </c>
      <c r="C1234" s="38">
        <f t="shared" si="152"/>
        <v>2.0000000000035101</v>
      </c>
      <c r="D1234">
        <f t="shared" si="153"/>
        <v>262.75800725000005</v>
      </c>
      <c r="E1234">
        <f t="shared" si="158"/>
        <v>600</v>
      </c>
      <c r="F1234">
        <f t="shared" si="154"/>
        <v>43.793001208333344</v>
      </c>
      <c r="G1234">
        <f t="shared" si="155"/>
        <v>134.33712987354653</v>
      </c>
      <c r="H1234">
        <f t="shared" si="156"/>
        <v>161.85196370306812</v>
      </c>
      <c r="I1234">
        <f t="shared" si="157"/>
        <v>8.9917757612973423E-2</v>
      </c>
      <c r="J1234">
        <f t="shared" si="159"/>
        <v>80.74746504931683</v>
      </c>
    </row>
    <row r="1235" spans="1:10" x14ac:dyDescent="0.15">
      <c r="A1235" s="43">
        <v>0.33709490740740744</v>
      </c>
      <c r="B1235" s="44">
        <v>16.64</v>
      </c>
      <c r="C1235" s="38">
        <f t="shared" si="152"/>
        <v>1.9999999999987139</v>
      </c>
      <c r="D1235">
        <f t="shared" si="153"/>
        <v>269.79430400000001</v>
      </c>
      <c r="E1235">
        <f t="shared" si="158"/>
        <v>600</v>
      </c>
      <c r="F1235">
        <f t="shared" si="154"/>
        <v>44.96571733333333</v>
      </c>
      <c r="G1235">
        <f t="shared" si="155"/>
        <v>134.14952325941235</v>
      </c>
      <c r="H1235">
        <f t="shared" si="156"/>
        <v>161.62593163784621</v>
      </c>
      <c r="I1235">
        <f t="shared" si="157"/>
        <v>8.9792184243190146E-2</v>
      </c>
      <c r="J1235">
        <f t="shared" si="159"/>
        <v>80.837257233560024</v>
      </c>
    </row>
    <row r="1236" spans="1:10" x14ac:dyDescent="0.15">
      <c r="A1236" s="43">
        <v>0.33711805555555557</v>
      </c>
      <c r="B1236" s="44">
        <v>16.41</v>
      </c>
      <c r="C1236" s="38">
        <f t="shared" si="152"/>
        <v>1.9999999999987139</v>
      </c>
      <c r="D1236">
        <f t="shared" si="153"/>
        <v>262.09272524999994</v>
      </c>
      <c r="E1236">
        <f t="shared" si="158"/>
        <v>600</v>
      </c>
      <c r="F1236">
        <f t="shared" si="154"/>
        <v>43.682120874999988</v>
      </c>
      <c r="G1236">
        <f t="shared" si="155"/>
        <v>134.35538796966995</v>
      </c>
      <c r="H1236">
        <f t="shared" si="156"/>
        <v>161.87396140924091</v>
      </c>
      <c r="I1236">
        <f t="shared" si="157"/>
        <v>8.9929978560631563E-2</v>
      </c>
      <c r="J1236">
        <f t="shared" si="159"/>
        <v>80.927187212120657</v>
      </c>
    </row>
    <row r="1237" spans="1:10" x14ac:dyDescent="0.15">
      <c r="A1237" s="43">
        <v>0.33714120370370365</v>
      </c>
      <c r="B1237" s="44">
        <v>16.66</v>
      </c>
      <c r="C1237" s="38">
        <f t="shared" si="152"/>
        <v>1.9999999999939178</v>
      </c>
      <c r="D1237">
        <f t="shared" si="153"/>
        <v>270.469269</v>
      </c>
      <c r="E1237">
        <f t="shared" si="158"/>
        <v>600</v>
      </c>
      <c r="F1237">
        <f t="shared" si="154"/>
        <v>45.078211499999995</v>
      </c>
      <c r="G1237">
        <f t="shared" si="155"/>
        <v>134.13205499233609</v>
      </c>
      <c r="H1237">
        <f t="shared" si="156"/>
        <v>161.60488553293507</v>
      </c>
      <c r="I1237">
        <f t="shared" si="157"/>
        <v>8.9780491962468664E-2</v>
      </c>
      <c r="J1237">
        <f t="shared" si="159"/>
        <v>81.016967704083129</v>
      </c>
    </row>
    <row r="1238" spans="1:10" x14ac:dyDescent="0.15">
      <c r="A1238" s="43">
        <v>0.33716435185185184</v>
      </c>
      <c r="B1238" s="44">
        <v>16.95</v>
      </c>
      <c r="C1238" s="38">
        <f t="shared" si="152"/>
        <v>2.0000000000035101</v>
      </c>
      <c r="D1238">
        <f t="shared" si="153"/>
        <v>280.35088124999993</v>
      </c>
      <c r="E1238">
        <f t="shared" si="158"/>
        <v>600</v>
      </c>
      <c r="F1238">
        <f t="shared" si="154"/>
        <v>46.725146874999993</v>
      </c>
      <c r="G1238">
        <f t="shared" si="155"/>
        <v>133.88690093347731</v>
      </c>
      <c r="H1238">
        <f t="shared" si="156"/>
        <v>161.30951919696062</v>
      </c>
      <c r="I1238">
        <f t="shared" si="157"/>
        <v>8.9616399554024298E-2</v>
      </c>
      <c r="J1238">
        <f t="shared" si="159"/>
        <v>81.106584103637147</v>
      </c>
    </row>
    <row r="1239" spans="1:10" x14ac:dyDescent="0.15">
      <c r="A1239" s="43">
        <v>0.33718749999999997</v>
      </c>
      <c r="B1239" s="44">
        <v>17</v>
      </c>
      <c r="C1239" s="38">
        <f t="shared" si="152"/>
        <v>1.9999999999987139</v>
      </c>
      <c r="D1239">
        <f t="shared" si="153"/>
        <v>282.07249999999999</v>
      </c>
      <c r="E1239">
        <f t="shared" si="158"/>
        <v>600</v>
      </c>
      <c r="F1239">
        <f t="shared" si="154"/>
        <v>47.012083333333329</v>
      </c>
      <c r="G1239">
        <f t="shared" si="155"/>
        <v>133.8462160278342</v>
      </c>
      <c r="H1239">
        <f t="shared" si="156"/>
        <v>161.26050123835446</v>
      </c>
      <c r="I1239">
        <f t="shared" si="157"/>
        <v>8.9589167354583749E-2</v>
      </c>
      <c r="J1239">
        <f t="shared" si="159"/>
        <v>81.196173270991736</v>
      </c>
    </row>
    <row r="1240" spans="1:10" x14ac:dyDescent="0.15">
      <c r="A1240" s="43">
        <v>0.33721064814814811</v>
      </c>
      <c r="B1240" s="44">
        <v>16.989999999999998</v>
      </c>
      <c r="C1240" s="38">
        <f t="shared" si="152"/>
        <v>1.9999999999987139</v>
      </c>
      <c r="D1240">
        <f t="shared" si="153"/>
        <v>281.72775524999997</v>
      </c>
      <c r="E1240">
        <f t="shared" si="158"/>
        <v>600</v>
      </c>
      <c r="F1240">
        <f t="shared" si="154"/>
        <v>46.954625874999998</v>
      </c>
      <c r="G1240">
        <f t="shared" si="155"/>
        <v>133.85431479474866</v>
      </c>
      <c r="H1240">
        <f t="shared" si="156"/>
        <v>161.27025878885382</v>
      </c>
      <c r="I1240">
        <f t="shared" si="157"/>
        <v>8.9594588215972285E-2</v>
      </c>
      <c r="J1240">
        <f t="shared" si="159"/>
        <v>81.285767859207709</v>
      </c>
    </row>
    <row r="1241" spans="1:10" x14ac:dyDescent="0.15">
      <c r="A1241" s="43">
        <v>0.3372337962962963</v>
      </c>
      <c r="B1241" s="44">
        <v>17.05</v>
      </c>
      <c r="C1241" s="38">
        <f t="shared" si="152"/>
        <v>2.0000000000035101</v>
      </c>
      <c r="D1241">
        <f t="shared" si="153"/>
        <v>283.79938125000001</v>
      </c>
      <c r="E1241">
        <f t="shared" si="158"/>
        <v>600</v>
      </c>
      <c r="F1241">
        <f t="shared" si="154"/>
        <v>47.299896875000002</v>
      </c>
      <c r="G1241">
        <f t="shared" si="155"/>
        <v>133.8060110091981</v>
      </c>
      <c r="H1241">
        <f t="shared" si="156"/>
        <v>161.2120614568652</v>
      </c>
      <c r="I1241">
        <f t="shared" si="157"/>
        <v>8.9562256365082304E-2</v>
      </c>
      <c r="J1241">
        <f t="shared" si="159"/>
        <v>81.375330115572794</v>
      </c>
    </row>
    <row r="1242" spans="1:10" x14ac:dyDescent="0.15">
      <c r="A1242" s="43">
        <v>0.33725694444444443</v>
      </c>
      <c r="B1242" s="44">
        <v>17.190000000000001</v>
      </c>
      <c r="C1242" s="38">
        <f t="shared" si="152"/>
        <v>1.9999999999987139</v>
      </c>
      <c r="D1242">
        <f t="shared" si="153"/>
        <v>288.66264525000008</v>
      </c>
      <c r="E1242">
        <f t="shared" si="158"/>
        <v>600</v>
      </c>
      <c r="F1242">
        <f t="shared" si="154"/>
        <v>48.110440875000016</v>
      </c>
      <c r="G1242">
        <f t="shared" si="155"/>
        <v>133.69603711396164</v>
      </c>
      <c r="H1242">
        <f t="shared" si="156"/>
        <v>161.07956278790559</v>
      </c>
      <c r="I1242">
        <f t="shared" si="157"/>
        <v>8.9488645993223342E-2</v>
      </c>
      <c r="J1242">
        <f t="shared" si="159"/>
        <v>81.464818761566022</v>
      </c>
    </row>
    <row r="1243" spans="1:10" x14ac:dyDescent="0.15">
      <c r="A1243" s="43">
        <v>0.33728009259259256</v>
      </c>
      <c r="B1243" s="44">
        <v>16.68</v>
      </c>
      <c r="C1243" s="38">
        <f t="shared" si="152"/>
        <v>1.9999999999987139</v>
      </c>
      <c r="D1243">
        <f t="shared" si="153"/>
        <v>271.14507599999996</v>
      </c>
      <c r="E1243">
        <f t="shared" si="158"/>
        <v>600</v>
      </c>
      <c r="F1243">
        <f t="shared" si="154"/>
        <v>45.190845999999993</v>
      </c>
      <c r="G1243">
        <f t="shared" si="155"/>
        <v>134.11465755906451</v>
      </c>
      <c r="H1243">
        <f t="shared" si="156"/>
        <v>161.58392476995726</v>
      </c>
      <c r="I1243">
        <f t="shared" si="157"/>
        <v>8.9768847094362975E-2</v>
      </c>
      <c r="J1243">
        <f t="shared" si="159"/>
        <v>81.554587608660384</v>
      </c>
    </row>
    <row r="1244" spans="1:10" x14ac:dyDescent="0.15">
      <c r="A1244" s="43">
        <v>0.33730324074074075</v>
      </c>
      <c r="B1244" s="44">
        <v>16.68</v>
      </c>
      <c r="C1244" s="38">
        <f t="shared" si="152"/>
        <v>2.0000000000035101</v>
      </c>
      <c r="D1244">
        <f t="shared" si="153"/>
        <v>271.14507599999996</v>
      </c>
      <c r="E1244">
        <f t="shared" si="158"/>
        <v>600</v>
      </c>
      <c r="F1244">
        <f t="shared" si="154"/>
        <v>45.190845999999993</v>
      </c>
      <c r="G1244">
        <f t="shared" si="155"/>
        <v>134.11465755906451</v>
      </c>
      <c r="H1244">
        <f t="shared" si="156"/>
        <v>161.58392476995726</v>
      </c>
      <c r="I1244">
        <f t="shared" si="157"/>
        <v>8.9768847094578247E-2</v>
      </c>
      <c r="J1244">
        <f t="shared" si="159"/>
        <v>81.644356455754959</v>
      </c>
    </row>
    <row r="1245" spans="1:10" x14ac:dyDescent="0.15">
      <c r="A1245" s="43">
        <v>0.33732638888888888</v>
      </c>
      <c r="B1245" s="44">
        <v>16.510000000000002</v>
      </c>
      <c r="C1245" s="38">
        <f t="shared" si="152"/>
        <v>1.9999999999987139</v>
      </c>
      <c r="D1245">
        <f t="shared" si="153"/>
        <v>265.42755525000007</v>
      </c>
      <c r="E1245">
        <f t="shared" si="158"/>
        <v>600</v>
      </c>
      <c r="F1245">
        <f t="shared" si="154"/>
        <v>44.237925875000009</v>
      </c>
      <c r="G1245">
        <f t="shared" si="155"/>
        <v>134.26476971520557</v>
      </c>
      <c r="H1245">
        <f t="shared" si="156"/>
        <v>161.76478278940431</v>
      </c>
      <c r="I1245">
        <f t="shared" si="157"/>
        <v>8.9869323771833487E-2</v>
      </c>
      <c r="J1245">
        <f t="shared" si="159"/>
        <v>81.734225779526795</v>
      </c>
    </row>
    <row r="1246" spans="1:10" x14ac:dyDescent="0.15">
      <c r="A1246" s="43">
        <v>0.33734953703703702</v>
      </c>
      <c r="B1246" s="44">
        <v>16.510000000000002</v>
      </c>
      <c r="C1246" s="38">
        <f t="shared" si="152"/>
        <v>1.9999999999987139</v>
      </c>
      <c r="D1246">
        <f t="shared" si="153"/>
        <v>265.42755525000007</v>
      </c>
      <c r="E1246">
        <f t="shared" si="158"/>
        <v>600</v>
      </c>
      <c r="F1246">
        <f t="shared" si="154"/>
        <v>44.237925875000009</v>
      </c>
      <c r="G1246">
        <f t="shared" si="155"/>
        <v>134.26476971520557</v>
      </c>
      <c r="H1246">
        <f t="shared" si="156"/>
        <v>161.76478278940431</v>
      </c>
      <c r="I1246">
        <f t="shared" si="157"/>
        <v>8.9869323771833487E-2</v>
      </c>
      <c r="J1246">
        <f t="shared" si="159"/>
        <v>81.824095103298632</v>
      </c>
    </row>
    <row r="1247" spans="1:10" x14ac:dyDescent="0.15">
      <c r="A1247" s="43">
        <v>0.33737268518518521</v>
      </c>
      <c r="B1247" s="44">
        <v>16.760000000000002</v>
      </c>
      <c r="C1247" s="38">
        <f t="shared" si="152"/>
        <v>2.0000000000035101</v>
      </c>
      <c r="D1247">
        <f t="shared" si="153"/>
        <v>273.85672400000004</v>
      </c>
      <c r="E1247">
        <f t="shared" si="158"/>
        <v>600</v>
      </c>
      <c r="F1247">
        <f t="shared" si="154"/>
        <v>45.642787333333338</v>
      </c>
      <c r="G1247">
        <f t="shared" si="155"/>
        <v>134.04578309900256</v>
      </c>
      <c r="H1247">
        <f t="shared" si="156"/>
        <v>161.50094349277418</v>
      </c>
      <c r="I1247">
        <f t="shared" si="157"/>
        <v>8.9722746385032012E-2</v>
      </c>
      <c r="J1247">
        <f t="shared" si="159"/>
        <v>81.913817849683667</v>
      </c>
    </row>
    <row r="1248" spans="1:10" x14ac:dyDescent="0.15">
      <c r="A1248" s="43">
        <v>0.33739583333333334</v>
      </c>
      <c r="B1248" s="44">
        <v>17.170000000000002</v>
      </c>
      <c r="C1248" s="38">
        <f t="shared" si="152"/>
        <v>1.9999999999987139</v>
      </c>
      <c r="D1248">
        <f t="shared" si="153"/>
        <v>287.96536725000004</v>
      </c>
      <c r="E1248">
        <f t="shared" si="158"/>
        <v>600</v>
      </c>
      <c r="F1248">
        <f t="shared" si="154"/>
        <v>47.994227875000007</v>
      </c>
      <c r="G1248">
        <f t="shared" si="155"/>
        <v>133.71151004584695</v>
      </c>
      <c r="H1248">
        <f t="shared" si="156"/>
        <v>161.09820487451441</v>
      </c>
      <c r="I1248">
        <f t="shared" si="157"/>
        <v>8.9499002708006009E-2</v>
      </c>
      <c r="J1248">
        <f t="shared" si="159"/>
        <v>82.003316852391677</v>
      </c>
    </row>
    <row r="1249" spans="1:10" x14ac:dyDescent="0.15">
      <c r="A1249" s="43">
        <v>0.33741898148148147</v>
      </c>
      <c r="B1249" s="44">
        <v>16.39</v>
      </c>
      <c r="C1249" s="38">
        <f t="shared" si="152"/>
        <v>1.9999999999987139</v>
      </c>
      <c r="D1249">
        <f t="shared" si="153"/>
        <v>261.42828525000004</v>
      </c>
      <c r="E1249">
        <f t="shared" si="158"/>
        <v>600</v>
      </c>
      <c r="F1249">
        <f t="shared" si="154"/>
        <v>43.57138087500001</v>
      </c>
      <c r="G1249">
        <f t="shared" si="155"/>
        <v>134.37371260570129</v>
      </c>
      <c r="H1249">
        <f t="shared" si="156"/>
        <v>161.89603928397747</v>
      </c>
      <c r="I1249">
        <f t="shared" si="157"/>
        <v>8.9942244046596315E-2</v>
      </c>
      <c r="J1249">
        <f t="shared" si="159"/>
        <v>82.093259096438274</v>
      </c>
    </row>
    <row r="1250" spans="1:10" x14ac:dyDescent="0.15">
      <c r="A1250" s="43">
        <v>0.3374537037037037</v>
      </c>
      <c r="B1250" s="44">
        <v>16.66</v>
      </c>
      <c r="C1250" s="38">
        <f t="shared" si="152"/>
        <v>3.000000000000469</v>
      </c>
      <c r="D1250">
        <f t="shared" si="153"/>
        <v>270.469269</v>
      </c>
      <c r="E1250">
        <f t="shared" si="158"/>
        <v>600</v>
      </c>
      <c r="F1250">
        <f t="shared" si="154"/>
        <v>45.078211499999995</v>
      </c>
      <c r="G1250">
        <f t="shared" si="155"/>
        <v>134.13205499233609</v>
      </c>
      <c r="H1250">
        <f t="shared" si="156"/>
        <v>161.60488553293507</v>
      </c>
      <c r="I1250">
        <f t="shared" si="157"/>
        <v>0.13467073794413362</v>
      </c>
      <c r="J1250">
        <f t="shared" si="159"/>
        <v>82.227929834382408</v>
      </c>
    </row>
    <row r="1251" spans="1:10" x14ac:dyDescent="0.15">
      <c r="A1251" s="43">
        <v>0.33747685185185183</v>
      </c>
      <c r="B1251" s="44">
        <v>16.86</v>
      </c>
      <c r="C1251" s="38">
        <f t="shared" si="152"/>
        <v>1.9999999999987139</v>
      </c>
      <c r="D1251">
        <f t="shared" si="153"/>
        <v>277.26522899999998</v>
      </c>
      <c r="E1251">
        <f t="shared" si="158"/>
        <v>600</v>
      </c>
      <c r="F1251">
        <f t="shared" si="154"/>
        <v>46.210871499999996</v>
      </c>
      <c r="G1251">
        <f t="shared" si="155"/>
        <v>133.96132548341612</v>
      </c>
      <c r="H1251">
        <f t="shared" si="156"/>
        <v>161.39918732941703</v>
      </c>
      <c r="I1251">
        <f t="shared" si="157"/>
        <v>8.96662151829518E-2</v>
      </c>
      <c r="J1251">
        <f t="shared" si="159"/>
        <v>82.317596049565367</v>
      </c>
    </row>
    <row r="1252" spans="1:10" x14ac:dyDescent="0.15">
      <c r="A1252" s="43">
        <v>0.33749999999999997</v>
      </c>
      <c r="B1252" s="44">
        <v>16.920000000000002</v>
      </c>
      <c r="C1252" s="38">
        <f t="shared" si="152"/>
        <v>1.9999999999987139</v>
      </c>
      <c r="D1252">
        <f t="shared" si="153"/>
        <v>279.32043600000009</v>
      </c>
      <c r="E1252">
        <f t="shared" si="158"/>
        <v>600</v>
      </c>
      <c r="F1252">
        <f t="shared" si="154"/>
        <v>46.553406000000017</v>
      </c>
      <c r="G1252">
        <f t="shared" si="155"/>
        <v>133.91153992737759</v>
      </c>
      <c r="H1252">
        <f t="shared" si="156"/>
        <v>161.33920473178023</v>
      </c>
      <c r="I1252">
        <f t="shared" si="157"/>
        <v>8.9632891517598054E-2</v>
      </c>
      <c r="J1252">
        <f t="shared" si="159"/>
        <v>82.407228941082963</v>
      </c>
    </row>
    <row r="1253" spans="1:10" x14ac:dyDescent="0.15">
      <c r="A1253" s="43">
        <v>0.33752314814814816</v>
      </c>
      <c r="B1253" s="44">
        <v>16.899999999999999</v>
      </c>
      <c r="C1253" s="38">
        <f t="shared" si="152"/>
        <v>2.0000000000035101</v>
      </c>
      <c r="D1253">
        <f t="shared" si="153"/>
        <v>278.63452499999994</v>
      </c>
      <c r="E1253">
        <f t="shared" si="158"/>
        <v>600</v>
      </c>
      <c r="F1253">
        <f t="shared" si="154"/>
        <v>46.439087499999992</v>
      </c>
      <c r="G1253">
        <f t="shared" si="155"/>
        <v>133.92806021038811</v>
      </c>
      <c r="H1253">
        <f t="shared" si="156"/>
        <v>161.35910868721459</v>
      </c>
      <c r="I1253">
        <f t="shared" si="157"/>
        <v>8.9643949270832093E-2</v>
      </c>
      <c r="J1253">
        <f t="shared" si="159"/>
        <v>82.496872890353799</v>
      </c>
    </row>
    <row r="1254" spans="1:10" x14ac:dyDescent="0.15">
      <c r="A1254" s="43">
        <v>0.33754629629629629</v>
      </c>
      <c r="B1254" s="44">
        <v>16.89</v>
      </c>
      <c r="C1254" s="38">
        <f t="shared" si="152"/>
        <v>1.9999999999987139</v>
      </c>
      <c r="D1254">
        <f t="shared" si="153"/>
        <v>278.29188525000001</v>
      </c>
      <c r="E1254">
        <f t="shared" si="158"/>
        <v>600</v>
      </c>
      <c r="F1254">
        <f t="shared" si="154"/>
        <v>46.381980875000004</v>
      </c>
      <c r="G1254">
        <f t="shared" si="155"/>
        <v>133.93634850612432</v>
      </c>
      <c r="H1254">
        <f t="shared" si="156"/>
        <v>161.36909458569195</v>
      </c>
      <c r="I1254">
        <f t="shared" si="157"/>
        <v>8.9649496991993441E-2</v>
      </c>
      <c r="J1254">
        <f t="shared" si="159"/>
        <v>82.586522387345795</v>
      </c>
    </row>
    <row r="1255" spans="1:10" x14ac:dyDescent="0.15">
      <c r="A1255" s="43">
        <v>0.33756944444444442</v>
      </c>
      <c r="B1255" s="44">
        <v>16.829999999999998</v>
      </c>
      <c r="C1255" s="38">
        <f t="shared" si="152"/>
        <v>1.9999999999987139</v>
      </c>
      <c r="D1255">
        <f t="shared" si="153"/>
        <v>276.24046724999994</v>
      </c>
      <c r="E1255">
        <f t="shared" si="158"/>
        <v>600</v>
      </c>
      <c r="F1255">
        <f t="shared" si="154"/>
        <v>46.040077874999987</v>
      </c>
      <c r="G1255">
        <f t="shared" si="155"/>
        <v>133.98646967513696</v>
      </c>
      <c r="H1255">
        <f t="shared" si="156"/>
        <v>161.42948153630959</v>
      </c>
      <c r="I1255">
        <f t="shared" si="157"/>
        <v>8.9683045297892117E-2</v>
      </c>
      <c r="J1255">
        <f t="shared" si="159"/>
        <v>82.676205432643684</v>
      </c>
    </row>
    <row r="1256" spans="1:10" x14ac:dyDescent="0.15">
      <c r="A1256" s="43">
        <v>0.33759259259259261</v>
      </c>
      <c r="B1256" s="44">
        <v>16.78</v>
      </c>
      <c r="C1256" s="38">
        <f t="shared" si="152"/>
        <v>2.0000000000035101</v>
      </c>
      <c r="D1256">
        <f t="shared" si="153"/>
        <v>274.53674100000001</v>
      </c>
      <c r="E1256">
        <f t="shared" si="158"/>
        <v>600</v>
      </c>
      <c r="F1256">
        <f t="shared" si="154"/>
        <v>45.756123500000001</v>
      </c>
      <c r="G1256">
        <f t="shared" si="155"/>
        <v>134.02874503976417</v>
      </c>
      <c r="H1256">
        <f t="shared" si="156"/>
        <v>161.48041571055924</v>
      </c>
      <c r="I1256">
        <f t="shared" si="157"/>
        <v>8.9711342061579241E-2</v>
      </c>
      <c r="J1256">
        <f t="shared" si="159"/>
        <v>82.765916774705261</v>
      </c>
    </row>
    <row r="1257" spans="1:10" x14ac:dyDescent="0.15">
      <c r="A1257" s="43">
        <v>0.33761574074074074</v>
      </c>
      <c r="B1257" s="44">
        <v>16.45</v>
      </c>
      <c r="C1257" s="38">
        <f t="shared" si="152"/>
        <v>1.9999999999987139</v>
      </c>
      <c r="D1257">
        <f t="shared" si="153"/>
        <v>263.42413124999996</v>
      </c>
      <c r="E1257">
        <f t="shared" si="158"/>
        <v>600</v>
      </c>
      <c r="F1257">
        <f t="shared" si="154"/>
        <v>43.904021874999991</v>
      </c>
      <c r="G1257">
        <f t="shared" si="155"/>
        <v>134.31893865836102</v>
      </c>
      <c r="H1257">
        <f t="shared" si="156"/>
        <v>161.83004657633859</v>
      </c>
      <c r="I1257">
        <f t="shared" si="157"/>
        <v>8.9905581431241416E-2</v>
      </c>
      <c r="J1257">
        <f t="shared" si="159"/>
        <v>82.8558223561365</v>
      </c>
    </row>
    <row r="1258" spans="1:10" x14ac:dyDescent="0.15">
      <c r="A1258" s="43">
        <v>0.33763888888888888</v>
      </c>
      <c r="B1258" s="44">
        <v>16.7</v>
      </c>
      <c r="C1258" s="38">
        <f t="shared" si="152"/>
        <v>1.9999999999987139</v>
      </c>
      <c r="D1258">
        <f t="shared" si="153"/>
        <v>271.82172500000001</v>
      </c>
      <c r="E1258">
        <f t="shared" si="158"/>
        <v>600</v>
      </c>
      <c r="F1258">
        <f t="shared" si="154"/>
        <v>45.303620833333333</v>
      </c>
      <c r="G1258">
        <f t="shared" si="155"/>
        <v>134.0973313060228</v>
      </c>
      <c r="H1258">
        <f t="shared" si="156"/>
        <v>161.56304976629252</v>
      </c>
      <c r="I1258">
        <f t="shared" si="157"/>
        <v>8.9757249870104805E-2</v>
      </c>
      <c r="J1258">
        <f t="shared" si="159"/>
        <v>82.945579606006604</v>
      </c>
    </row>
    <row r="1259" spans="1:10" x14ac:dyDescent="0.15">
      <c r="A1259" s="43">
        <v>0.33766203703703707</v>
      </c>
      <c r="B1259" s="44">
        <v>16.52</v>
      </c>
      <c r="C1259" s="38">
        <f t="shared" si="152"/>
        <v>2.0000000000035101</v>
      </c>
      <c r="D1259">
        <f t="shared" si="153"/>
        <v>265.76219599999996</v>
      </c>
      <c r="E1259">
        <f t="shared" si="158"/>
        <v>600</v>
      </c>
      <c r="F1259">
        <f t="shared" si="154"/>
        <v>44.293699333333322</v>
      </c>
      <c r="G1259">
        <f t="shared" si="155"/>
        <v>134.25580102634359</v>
      </c>
      <c r="H1259">
        <f t="shared" si="156"/>
        <v>161.75397714017302</v>
      </c>
      <c r="I1259">
        <f t="shared" si="157"/>
        <v>8.9863320633587165E-2</v>
      </c>
      <c r="J1259">
        <f t="shared" si="159"/>
        <v>83.035442926640187</v>
      </c>
    </row>
    <row r="1260" spans="1:10" x14ac:dyDescent="0.15">
      <c r="A1260" s="43">
        <v>0.3376851851851852</v>
      </c>
      <c r="B1260" s="44">
        <v>16.760000000000002</v>
      </c>
      <c r="C1260" s="38">
        <f t="shared" si="152"/>
        <v>1.9999999999987139</v>
      </c>
      <c r="D1260">
        <f t="shared" si="153"/>
        <v>273.85672400000004</v>
      </c>
      <c r="E1260">
        <f t="shared" si="158"/>
        <v>600</v>
      </c>
      <c r="F1260">
        <f t="shared" si="154"/>
        <v>45.642787333333338</v>
      </c>
      <c r="G1260">
        <f t="shared" si="155"/>
        <v>134.04578309900256</v>
      </c>
      <c r="H1260">
        <f t="shared" si="156"/>
        <v>161.50094349277418</v>
      </c>
      <c r="I1260">
        <f t="shared" si="157"/>
        <v>8.9722746384816851E-2</v>
      </c>
      <c r="J1260">
        <f t="shared" si="159"/>
        <v>83.125165673025009</v>
      </c>
    </row>
    <row r="1261" spans="1:10" x14ac:dyDescent="0.15">
      <c r="A1261" s="43">
        <v>0.33770833333333333</v>
      </c>
      <c r="B1261" s="44">
        <v>16.7</v>
      </c>
      <c r="C1261" s="38">
        <f t="shared" si="152"/>
        <v>1.9999999999987139</v>
      </c>
      <c r="D1261">
        <f t="shared" si="153"/>
        <v>271.82172500000001</v>
      </c>
      <c r="E1261">
        <f t="shared" si="158"/>
        <v>600</v>
      </c>
      <c r="F1261">
        <f t="shared" si="154"/>
        <v>45.303620833333333</v>
      </c>
      <c r="G1261">
        <f t="shared" si="155"/>
        <v>134.0973313060228</v>
      </c>
      <c r="H1261">
        <f t="shared" si="156"/>
        <v>161.56304976629252</v>
      </c>
      <c r="I1261">
        <f t="shared" si="157"/>
        <v>8.9757249870104805E-2</v>
      </c>
      <c r="J1261">
        <f t="shared" si="159"/>
        <v>83.214922922895113</v>
      </c>
    </row>
    <row r="1262" spans="1:10" x14ac:dyDescent="0.15">
      <c r="A1262" s="43">
        <v>0.33773148148148152</v>
      </c>
      <c r="B1262" s="44">
        <v>16.73</v>
      </c>
      <c r="C1262" s="38">
        <f t="shared" si="152"/>
        <v>2.0000000000035101</v>
      </c>
      <c r="D1262">
        <f t="shared" si="153"/>
        <v>272.83827724999998</v>
      </c>
      <c r="E1262">
        <f t="shared" si="158"/>
        <v>600</v>
      </c>
      <c r="F1262">
        <f t="shared" si="154"/>
        <v>45.473046208333329</v>
      </c>
      <c r="G1262">
        <f t="shared" si="155"/>
        <v>134.0714761482584</v>
      </c>
      <c r="H1262">
        <f t="shared" si="156"/>
        <v>161.53189897380531</v>
      </c>
      <c r="I1262">
        <f t="shared" si="157"/>
        <v>8.9739943874493786E-2</v>
      </c>
      <c r="J1262">
        <f t="shared" si="159"/>
        <v>83.304662866769604</v>
      </c>
    </row>
    <row r="1263" spans="1:10" x14ac:dyDescent="0.15">
      <c r="A1263" s="43">
        <v>0.33775462962962965</v>
      </c>
      <c r="B1263" s="44">
        <v>16.75</v>
      </c>
      <c r="C1263" s="38">
        <f t="shared" si="152"/>
        <v>1.9999999999987139</v>
      </c>
      <c r="D1263">
        <f t="shared" si="153"/>
        <v>273.51703125</v>
      </c>
      <c r="E1263">
        <f t="shared" si="158"/>
        <v>600</v>
      </c>
      <c r="F1263">
        <f t="shared" si="154"/>
        <v>45.586171874999998</v>
      </c>
      <c r="G1263">
        <f t="shared" si="155"/>
        <v>134.05432936423387</v>
      </c>
      <c r="H1263">
        <f t="shared" si="156"/>
        <v>161.51124019787213</v>
      </c>
      <c r="I1263">
        <f t="shared" si="157"/>
        <v>8.9728466776537924E-2</v>
      </c>
      <c r="J1263">
        <f t="shared" si="159"/>
        <v>83.394391333546139</v>
      </c>
    </row>
    <row r="1264" spans="1:10" x14ac:dyDescent="0.15">
      <c r="A1264" s="43">
        <v>0.33777777777777779</v>
      </c>
      <c r="B1264" s="44">
        <v>16.78</v>
      </c>
      <c r="C1264" s="38">
        <f t="shared" si="152"/>
        <v>1.9999999999987139</v>
      </c>
      <c r="D1264">
        <f t="shared" si="153"/>
        <v>274.53674100000001</v>
      </c>
      <c r="E1264">
        <f t="shared" si="158"/>
        <v>600</v>
      </c>
      <c r="F1264">
        <f t="shared" si="154"/>
        <v>45.756123500000001</v>
      </c>
      <c r="G1264">
        <f t="shared" si="155"/>
        <v>134.02874503976417</v>
      </c>
      <c r="H1264">
        <f t="shared" si="156"/>
        <v>161.48041571055924</v>
      </c>
      <c r="I1264">
        <f t="shared" si="157"/>
        <v>8.9711342061364122E-2</v>
      </c>
      <c r="J1264">
        <f t="shared" si="159"/>
        <v>83.484102675607502</v>
      </c>
    </row>
    <row r="1265" spans="1:10" x14ac:dyDescent="0.15">
      <c r="A1265" s="43">
        <v>0.33780092592592598</v>
      </c>
      <c r="B1265" s="44">
        <v>16.8</v>
      </c>
      <c r="C1265" s="38">
        <f t="shared" si="152"/>
        <v>2.0000000000035101</v>
      </c>
      <c r="D1265">
        <f t="shared" si="153"/>
        <v>275.21759999999995</v>
      </c>
      <c r="E1265">
        <f t="shared" si="158"/>
        <v>600</v>
      </c>
      <c r="F1265">
        <f t="shared" si="154"/>
        <v>45.869599999999991</v>
      </c>
      <c r="G1265">
        <f t="shared" si="155"/>
        <v>134.01177989935567</v>
      </c>
      <c r="H1265">
        <f t="shared" si="156"/>
        <v>161.45997578235625</v>
      </c>
      <c r="I1265">
        <f t="shared" si="157"/>
        <v>8.9699986545910895E-2</v>
      </c>
      <c r="J1265">
        <f t="shared" si="159"/>
        <v>83.573802662153412</v>
      </c>
    </row>
    <row r="1266" spans="1:10" x14ac:dyDescent="0.15">
      <c r="A1266" s="43">
        <v>0.33782407407407411</v>
      </c>
      <c r="B1266" s="44">
        <v>16.77</v>
      </c>
      <c r="C1266" s="38">
        <f t="shared" si="152"/>
        <v>1.9999999999987139</v>
      </c>
      <c r="D1266">
        <f t="shared" si="153"/>
        <v>274.19662725000001</v>
      </c>
      <c r="E1266">
        <f t="shared" si="158"/>
        <v>600</v>
      </c>
      <c r="F1266">
        <f t="shared" si="154"/>
        <v>45.699437875000001</v>
      </c>
      <c r="G1266">
        <f t="shared" si="155"/>
        <v>134.03725497632618</v>
      </c>
      <c r="H1266">
        <f t="shared" si="156"/>
        <v>161.49066864617612</v>
      </c>
      <c r="I1266">
        <f t="shared" si="157"/>
        <v>8.9717038136706811E-2</v>
      </c>
      <c r="J1266">
        <f t="shared" si="159"/>
        <v>83.663519700290124</v>
      </c>
    </row>
    <row r="1267" spans="1:10" x14ac:dyDescent="0.15">
      <c r="A1267" s="43">
        <v>0.33784722222222219</v>
      </c>
      <c r="B1267" s="44">
        <v>16.73</v>
      </c>
      <c r="C1267" s="38">
        <f t="shared" si="152"/>
        <v>1.9999999999939178</v>
      </c>
      <c r="D1267">
        <f t="shared" si="153"/>
        <v>272.83827724999998</v>
      </c>
      <c r="E1267">
        <f t="shared" si="158"/>
        <v>600</v>
      </c>
      <c r="F1267">
        <f t="shared" si="154"/>
        <v>45.473046208333329</v>
      </c>
      <c r="G1267">
        <f t="shared" si="155"/>
        <v>134.0714761482584</v>
      </c>
      <c r="H1267">
        <f t="shared" si="156"/>
        <v>161.53189897380531</v>
      </c>
      <c r="I1267">
        <f t="shared" si="157"/>
        <v>8.9739943874063366E-2</v>
      </c>
      <c r="J1267">
        <f t="shared" si="159"/>
        <v>83.753259644164189</v>
      </c>
    </row>
    <row r="1268" spans="1:10" x14ac:dyDescent="0.15">
      <c r="A1268" s="43">
        <v>0.33787037037037032</v>
      </c>
      <c r="B1268" s="44">
        <v>16.649999999999999</v>
      </c>
      <c r="C1268" s="38">
        <f t="shared" si="152"/>
        <v>1.9999999999987139</v>
      </c>
      <c r="D1268">
        <f t="shared" si="153"/>
        <v>270.13168124999999</v>
      </c>
      <c r="E1268">
        <f t="shared" si="158"/>
        <v>600</v>
      </c>
      <c r="F1268">
        <f t="shared" si="154"/>
        <v>45.021946874999998</v>
      </c>
      <c r="G1268">
        <f t="shared" si="155"/>
        <v>134.14078029328334</v>
      </c>
      <c r="H1268">
        <f t="shared" si="156"/>
        <v>161.61539794371487</v>
      </c>
      <c r="I1268">
        <f t="shared" si="157"/>
        <v>8.9786332190894963E-2</v>
      </c>
      <c r="J1268">
        <f t="shared" si="159"/>
        <v>83.843045976355086</v>
      </c>
    </row>
    <row r="1269" spans="1:10" x14ac:dyDescent="0.15">
      <c r="A1269" s="43">
        <v>0.33789351851851851</v>
      </c>
      <c r="B1269" s="44">
        <v>16.91</v>
      </c>
      <c r="C1269" s="38">
        <f t="shared" si="152"/>
        <v>2.0000000000035101</v>
      </c>
      <c r="D1269">
        <f t="shared" si="153"/>
        <v>278.97737525000002</v>
      </c>
      <c r="E1269">
        <f t="shared" si="158"/>
        <v>600</v>
      </c>
      <c r="F1269">
        <f t="shared" si="154"/>
        <v>46.496229208333339</v>
      </c>
      <c r="G1269">
        <f t="shared" si="155"/>
        <v>133.91979066949355</v>
      </c>
      <c r="H1269">
        <f t="shared" si="156"/>
        <v>161.349145384932</v>
      </c>
      <c r="I1269">
        <f t="shared" si="157"/>
        <v>8.9638414102897315E-2</v>
      </c>
      <c r="J1269">
        <f t="shared" si="159"/>
        <v>83.932684390457979</v>
      </c>
    </row>
    <row r="1270" spans="1:10" x14ac:dyDescent="0.15">
      <c r="A1270" s="43">
        <v>0.33791666666666664</v>
      </c>
      <c r="B1270" s="44">
        <v>16.78</v>
      </c>
      <c r="C1270" s="38">
        <f t="shared" si="152"/>
        <v>1.9999999999987139</v>
      </c>
      <c r="D1270">
        <f t="shared" si="153"/>
        <v>274.53674100000001</v>
      </c>
      <c r="E1270">
        <f t="shared" si="158"/>
        <v>600</v>
      </c>
      <c r="F1270">
        <f t="shared" si="154"/>
        <v>45.756123500000001</v>
      </c>
      <c r="G1270">
        <f t="shared" si="155"/>
        <v>134.02874503976417</v>
      </c>
      <c r="H1270">
        <f t="shared" si="156"/>
        <v>161.48041571055924</v>
      </c>
      <c r="I1270">
        <f t="shared" si="157"/>
        <v>8.9711342061364122E-2</v>
      </c>
      <c r="J1270">
        <f t="shared" si="159"/>
        <v>84.022395732519342</v>
      </c>
    </row>
    <row r="1271" spans="1:10" x14ac:dyDescent="0.15">
      <c r="A1271" s="43">
        <v>0.33793981481481478</v>
      </c>
      <c r="B1271" s="44">
        <v>16.96</v>
      </c>
      <c r="C1271" s="38">
        <f t="shared" si="152"/>
        <v>1.9999999999987139</v>
      </c>
      <c r="D1271">
        <f t="shared" si="153"/>
        <v>280.69478400000003</v>
      </c>
      <c r="E1271">
        <f t="shared" si="158"/>
        <v>600</v>
      </c>
      <c r="F1271">
        <f t="shared" si="154"/>
        <v>46.782464000000004</v>
      </c>
      <c r="G1271">
        <f t="shared" si="155"/>
        <v>133.87872582638639</v>
      </c>
      <c r="H1271">
        <f t="shared" si="156"/>
        <v>161.29966967034505</v>
      </c>
      <c r="I1271">
        <f t="shared" si="157"/>
        <v>8.9610927594578518E-2</v>
      </c>
      <c r="J1271">
        <f t="shared" si="159"/>
        <v>84.11200666011392</v>
      </c>
    </row>
    <row r="1272" spans="1:10" x14ac:dyDescent="0.15">
      <c r="A1272" s="43">
        <v>0.33796296296296297</v>
      </c>
      <c r="B1272" s="44">
        <v>16.850000000000001</v>
      </c>
      <c r="C1272" s="38">
        <f t="shared" si="152"/>
        <v>2.0000000000035101</v>
      </c>
      <c r="D1272">
        <f t="shared" si="153"/>
        <v>276.92343125000002</v>
      </c>
      <c r="E1272">
        <f t="shared" si="158"/>
        <v>600</v>
      </c>
      <c r="F1272">
        <f t="shared" si="154"/>
        <v>46.153905208333335</v>
      </c>
      <c r="G1272">
        <f t="shared" si="155"/>
        <v>133.96968835968732</v>
      </c>
      <c r="H1272">
        <f t="shared" si="156"/>
        <v>161.40926308396064</v>
      </c>
      <c r="I1272">
        <f t="shared" si="157"/>
        <v>8.967181282457995E-2</v>
      </c>
      <c r="J1272">
        <f t="shared" si="159"/>
        <v>84.201678472938497</v>
      </c>
    </row>
    <row r="1273" spans="1:10" x14ac:dyDescent="0.15">
      <c r="A1273" s="43">
        <v>0.3379861111111111</v>
      </c>
      <c r="B1273" s="44">
        <v>16.87</v>
      </c>
      <c r="C1273" s="38">
        <f t="shared" si="152"/>
        <v>1.9999999999987139</v>
      </c>
      <c r="D1273">
        <f t="shared" si="153"/>
        <v>277.60723725000008</v>
      </c>
      <c r="E1273">
        <f t="shared" si="158"/>
        <v>600</v>
      </c>
      <c r="F1273">
        <f t="shared" si="154"/>
        <v>46.267872875000016</v>
      </c>
      <c r="G1273">
        <f t="shared" si="155"/>
        <v>133.95298118650794</v>
      </c>
      <c r="H1273">
        <f t="shared" si="156"/>
        <v>161.38913395964812</v>
      </c>
      <c r="I1273">
        <f t="shared" si="157"/>
        <v>8.9660629977524636E-2</v>
      </c>
      <c r="J1273">
        <f t="shared" si="159"/>
        <v>84.291339102916027</v>
      </c>
    </row>
    <row r="1274" spans="1:10" x14ac:dyDescent="0.15">
      <c r="A1274" s="43">
        <v>0.33800925925925923</v>
      </c>
      <c r="B1274" s="44">
        <v>16.89</v>
      </c>
      <c r="C1274" s="38">
        <f t="shared" si="152"/>
        <v>1.9999999999987139</v>
      </c>
      <c r="D1274">
        <f t="shared" si="153"/>
        <v>278.29188525000001</v>
      </c>
      <c r="E1274">
        <f t="shared" si="158"/>
        <v>600</v>
      </c>
      <c r="F1274">
        <f t="shared" si="154"/>
        <v>46.381980875000004</v>
      </c>
      <c r="G1274">
        <f t="shared" si="155"/>
        <v>133.93634850612432</v>
      </c>
      <c r="H1274">
        <f t="shared" si="156"/>
        <v>161.36909458569195</v>
      </c>
      <c r="I1274">
        <f t="shared" si="157"/>
        <v>8.9649496991993441E-2</v>
      </c>
      <c r="J1274">
        <f t="shared" si="159"/>
        <v>84.380988599908022</v>
      </c>
    </row>
    <row r="1275" spans="1:10" x14ac:dyDescent="0.15">
      <c r="A1275" s="43">
        <v>0.33803240740740742</v>
      </c>
      <c r="B1275" s="44">
        <v>16.86</v>
      </c>
      <c r="C1275" s="38">
        <f t="shared" si="152"/>
        <v>2.0000000000035101</v>
      </c>
      <c r="D1275">
        <f t="shared" si="153"/>
        <v>277.26522899999998</v>
      </c>
      <c r="E1275">
        <f t="shared" si="158"/>
        <v>600</v>
      </c>
      <c r="F1275">
        <f t="shared" si="154"/>
        <v>46.210871499999996</v>
      </c>
      <c r="G1275">
        <f t="shared" si="155"/>
        <v>133.96132548341612</v>
      </c>
      <c r="H1275">
        <f t="shared" si="156"/>
        <v>161.39918732941703</v>
      </c>
      <c r="I1275">
        <f t="shared" si="157"/>
        <v>8.9666215183166822E-2</v>
      </c>
      <c r="J1275">
        <f t="shared" si="159"/>
        <v>84.470654815091194</v>
      </c>
    </row>
    <row r="1276" spans="1:10" x14ac:dyDescent="0.15">
      <c r="A1276" s="43">
        <v>0.33805555555555555</v>
      </c>
      <c r="B1276" s="44">
        <v>16.86</v>
      </c>
      <c r="C1276" s="38">
        <f t="shared" si="152"/>
        <v>1.9999999999987139</v>
      </c>
      <c r="D1276">
        <f t="shared" si="153"/>
        <v>277.26522899999998</v>
      </c>
      <c r="E1276">
        <f t="shared" si="158"/>
        <v>600</v>
      </c>
      <c r="F1276">
        <f t="shared" si="154"/>
        <v>46.210871499999996</v>
      </c>
      <c r="G1276">
        <f t="shared" si="155"/>
        <v>133.96132548341612</v>
      </c>
      <c r="H1276">
        <f t="shared" si="156"/>
        <v>161.39918732941703</v>
      </c>
      <c r="I1276">
        <f t="shared" si="157"/>
        <v>8.96662151829518E-2</v>
      </c>
      <c r="J1276">
        <f t="shared" si="159"/>
        <v>84.560321030274153</v>
      </c>
    </row>
    <row r="1277" spans="1:10" x14ac:dyDescent="0.15">
      <c r="A1277" s="43">
        <v>0.33807870370370369</v>
      </c>
      <c r="B1277" s="44">
        <v>17.309999999999999</v>
      </c>
      <c r="C1277" s="38">
        <f t="shared" si="152"/>
        <v>1.9999999999987139</v>
      </c>
      <c r="D1277">
        <f t="shared" si="153"/>
        <v>292.86399524999996</v>
      </c>
      <c r="E1277">
        <f t="shared" si="158"/>
        <v>600</v>
      </c>
      <c r="F1277">
        <f t="shared" si="154"/>
        <v>48.810665874999991</v>
      </c>
      <c r="G1277">
        <f t="shared" si="155"/>
        <v>133.60489542094635</v>
      </c>
      <c r="H1277">
        <f t="shared" si="156"/>
        <v>160.96975351921247</v>
      </c>
      <c r="I1277">
        <f t="shared" si="157"/>
        <v>8.9427640843949427E-2</v>
      </c>
      <c r="J1277">
        <f t="shared" si="159"/>
        <v>84.649748671118104</v>
      </c>
    </row>
    <row r="1278" spans="1:10" x14ac:dyDescent="0.15">
      <c r="A1278" s="43">
        <v>0.33810185185185188</v>
      </c>
      <c r="B1278" s="44">
        <v>16.690000000000001</v>
      </c>
      <c r="C1278" s="38">
        <f t="shared" si="152"/>
        <v>2.0000000000035101</v>
      </c>
      <c r="D1278">
        <f t="shared" si="153"/>
        <v>271.48329525000003</v>
      </c>
      <c r="E1278">
        <f t="shared" si="158"/>
        <v>600</v>
      </c>
      <c r="F1278">
        <f t="shared" si="154"/>
        <v>45.247215875000002</v>
      </c>
      <c r="G1278">
        <f t="shared" si="155"/>
        <v>134.1059855133465</v>
      </c>
      <c r="H1278">
        <f t="shared" si="156"/>
        <v>161.57347652210422</v>
      </c>
      <c r="I1278">
        <f t="shared" si="157"/>
        <v>8.9763042512437649E-2</v>
      </c>
      <c r="J1278">
        <f t="shared" si="159"/>
        <v>84.739511713630549</v>
      </c>
    </row>
    <row r="1279" spans="1:10" x14ac:dyDescent="0.15">
      <c r="A1279" s="43">
        <v>0.33812500000000001</v>
      </c>
      <c r="B1279" s="44">
        <v>16.59</v>
      </c>
      <c r="C1279" s="38">
        <f t="shared" si="152"/>
        <v>1.9999999999987139</v>
      </c>
      <c r="D1279">
        <f t="shared" si="153"/>
        <v>268.11057524999995</v>
      </c>
      <c r="E1279">
        <f t="shared" si="158"/>
        <v>600</v>
      </c>
      <c r="F1279">
        <f t="shared" si="154"/>
        <v>44.685095874999995</v>
      </c>
      <c r="G1279">
        <f t="shared" si="155"/>
        <v>134.19350155547815</v>
      </c>
      <c r="H1279">
        <f t="shared" si="156"/>
        <v>161.67891753672066</v>
      </c>
      <c r="I1279">
        <f t="shared" si="157"/>
        <v>8.982162085367594E-2</v>
      </c>
      <c r="J1279">
        <f t="shared" si="159"/>
        <v>84.829333334484218</v>
      </c>
    </row>
    <row r="1280" spans="1:10" x14ac:dyDescent="0.15">
      <c r="A1280" s="43">
        <v>0.33814814814814814</v>
      </c>
      <c r="B1280" s="44">
        <v>16.64</v>
      </c>
      <c r="C1280" s="38">
        <f t="shared" si="152"/>
        <v>1.9999999999987139</v>
      </c>
      <c r="D1280">
        <f t="shared" si="153"/>
        <v>269.79430400000001</v>
      </c>
      <c r="E1280">
        <f t="shared" si="158"/>
        <v>600</v>
      </c>
      <c r="F1280">
        <f t="shared" si="154"/>
        <v>44.96571733333333</v>
      </c>
      <c r="G1280">
        <f t="shared" si="155"/>
        <v>134.14952325941235</v>
      </c>
      <c r="H1280">
        <f t="shared" si="156"/>
        <v>161.62593163784621</v>
      </c>
      <c r="I1280">
        <f t="shared" si="157"/>
        <v>8.9792184243190146E-2</v>
      </c>
      <c r="J1280">
        <f t="shared" si="159"/>
        <v>84.919125518727412</v>
      </c>
    </row>
    <row r="1281" spans="1:10" x14ac:dyDescent="0.15">
      <c r="A1281" s="43">
        <v>0.33817129629629633</v>
      </c>
      <c r="B1281" s="44">
        <v>16.66</v>
      </c>
      <c r="C1281" s="38">
        <f t="shared" si="152"/>
        <v>2.0000000000035101</v>
      </c>
      <c r="D1281">
        <f t="shared" si="153"/>
        <v>270.469269</v>
      </c>
      <c r="E1281">
        <f t="shared" si="158"/>
        <v>600</v>
      </c>
      <c r="F1281">
        <f t="shared" si="154"/>
        <v>45.078211499999995</v>
      </c>
      <c r="G1281">
        <f t="shared" si="155"/>
        <v>134.13205499233609</v>
      </c>
      <c r="H1281">
        <f t="shared" si="156"/>
        <v>161.60488553293507</v>
      </c>
      <c r="I1281">
        <f t="shared" si="157"/>
        <v>8.9780491962899278E-2</v>
      </c>
      <c r="J1281">
        <f t="shared" si="159"/>
        <v>85.00890601069031</v>
      </c>
    </row>
    <row r="1282" spans="1:10" x14ac:dyDescent="0.15">
      <c r="A1282" s="43">
        <v>0.3382060185185185</v>
      </c>
      <c r="B1282" s="44">
        <v>16.61</v>
      </c>
      <c r="C1282" s="38">
        <f t="shared" si="152"/>
        <v>2.9999999999956728</v>
      </c>
      <c r="D1282">
        <f t="shared" si="153"/>
        <v>268.78343524999997</v>
      </c>
      <c r="E1282">
        <f t="shared" si="158"/>
        <v>600</v>
      </c>
      <c r="F1282">
        <f t="shared" si="154"/>
        <v>44.79723920833333</v>
      </c>
      <c r="G1282">
        <f t="shared" si="155"/>
        <v>134.17585771666771</v>
      </c>
      <c r="H1282">
        <f t="shared" si="156"/>
        <v>161.65765989959965</v>
      </c>
      <c r="I1282">
        <f t="shared" si="157"/>
        <v>0.1347147165828054</v>
      </c>
      <c r="J1282">
        <f t="shared" si="159"/>
        <v>85.143620727273117</v>
      </c>
    </row>
    <row r="1283" spans="1:10" x14ac:dyDescent="0.15">
      <c r="A1283" s="43">
        <v>0.33822916666666664</v>
      </c>
      <c r="B1283" s="44">
        <v>16.739999999999998</v>
      </c>
      <c r="C1283" s="38">
        <f t="shared" si="152"/>
        <v>1.9999999999987139</v>
      </c>
      <c r="D1283">
        <f t="shared" si="153"/>
        <v>273.17754899999994</v>
      </c>
      <c r="E1283">
        <f t="shared" si="158"/>
        <v>600</v>
      </c>
      <c r="F1283">
        <f t="shared" si="154"/>
        <v>45.529591499999988</v>
      </c>
      <c r="G1283">
        <f t="shared" si="155"/>
        <v>134.06289372848764</v>
      </c>
      <c r="H1283">
        <f t="shared" si="156"/>
        <v>161.52155870902126</v>
      </c>
      <c r="I1283">
        <f t="shared" si="157"/>
        <v>8.9734199282731894E-2</v>
      </c>
      <c r="J1283">
        <f t="shared" si="159"/>
        <v>85.233354926555847</v>
      </c>
    </row>
    <row r="1284" spans="1:10" x14ac:dyDescent="0.15">
      <c r="A1284" s="43">
        <v>0.33825231481481483</v>
      </c>
      <c r="B1284" s="44">
        <v>17.03</v>
      </c>
      <c r="C1284" s="38">
        <f t="shared" ref="C1284:C1347" si="160">(A1284-A1283)*3600*24</f>
        <v>2.0000000000035101</v>
      </c>
      <c r="D1284">
        <f t="shared" ref="D1284:D1347" si="161">1.0525*B1284^2-1.3*B1284</f>
        <v>283.10799725000004</v>
      </c>
      <c r="E1284">
        <f t="shared" si="158"/>
        <v>600</v>
      </c>
      <c r="F1284">
        <f t="shared" ref="F1284:F1347" si="162">D1284/E1284*100</f>
        <v>47.18466620833334</v>
      </c>
      <c r="G1284">
        <f t="shared" ref="G1284:G1347" si="163">IF(F1284&gt;5,(60.88*(F1284/100)^2-80.699*(F1284/100)+247.56)*E1284/1000,0)</f>
        <v>133.82203507650297</v>
      </c>
      <c r="H1284">
        <f t="shared" ref="H1284:H1347" si="164">G1284/0.83</f>
        <v>161.23136756205179</v>
      </c>
      <c r="I1284">
        <f t="shared" ref="I1284:I1347" si="165">H1284*C1284/3600</f>
        <v>8.9572981979074859E-2</v>
      </c>
      <c r="J1284">
        <f t="shared" si="159"/>
        <v>85.322927908534922</v>
      </c>
    </row>
    <row r="1285" spans="1:10" x14ac:dyDescent="0.15">
      <c r="A1285" s="43">
        <v>0.33827546296296296</v>
      </c>
      <c r="B1285" s="44">
        <v>16.989999999999998</v>
      </c>
      <c r="C1285" s="38">
        <f t="shared" si="160"/>
        <v>1.9999999999987139</v>
      </c>
      <c r="D1285">
        <f t="shared" si="161"/>
        <v>281.72775524999997</v>
      </c>
      <c r="E1285">
        <f t="shared" ref="E1285:E1348" si="166">E1284</f>
        <v>600</v>
      </c>
      <c r="F1285">
        <f t="shared" si="162"/>
        <v>46.954625874999998</v>
      </c>
      <c r="G1285">
        <f t="shared" si="163"/>
        <v>133.85431479474866</v>
      </c>
      <c r="H1285">
        <f t="shared" si="164"/>
        <v>161.27025878885382</v>
      </c>
      <c r="I1285">
        <f t="shared" si="165"/>
        <v>8.9594588215972285E-2</v>
      </c>
      <c r="J1285">
        <f t="shared" si="159"/>
        <v>85.412522496750896</v>
      </c>
    </row>
    <row r="1286" spans="1:10" x14ac:dyDescent="0.15">
      <c r="A1286" s="43">
        <v>0.33829861111111109</v>
      </c>
      <c r="B1286" s="44">
        <v>17.010000000000002</v>
      </c>
      <c r="C1286" s="38">
        <f t="shared" si="160"/>
        <v>1.9999999999987139</v>
      </c>
      <c r="D1286">
        <f t="shared" si="161"/>
        <v>282.41745525000005</v>
      </c>
      <c r="E1286">
        <f t="shared" si="166"/>
        <v>600</v>
      </c>
      <c r="F1286">
        <f t="shared" si="162"/>
        <v>47.069575875000005</v>
      </c>
      <c r="G1286">
        <f t="shared" si="163"/>
        <v>133.83813645634601</v>
      </c>
      <c r="H1286">
        <f t="shared" si="164"/>
        <v>161.25076681487471</v>
      </c>
      <c r="I1286">
        <f t="shared" si="165"/>
        <v>8.9583759341539462E-2</v>
      </c>
      <c r="J1286">
        <f t="shared" ref="J1286:J1349" si="167">J1285+I1286</f>
        <v>85.502106256092432</v>
      </c>
    </row>
    <row r="1287" spans="1:10" x14ac:dyDescent="0.15">
      <c r="A1287" s="43">
        <v>0.33832175925925928</v>
      </c>
      <c r="B1287" s="44">
        <v>17.16</v>
      </c>
      <c r="C1287" s="38">
        <f t="shared" si="160"/>
        <v>2.0000000000035101</v>
      </c>
      <c r="D1287">
        <f t="shared" si="161"/>
        <v>287.61704400000002</v>
      </c>
      <c r="E1287">
        <f t="shared" si="166"/>
        <v>600</v>
      </c>
      <c r="F1287">
        <f t="shared" si="162"/>
        <v>47.936174000000001</v>
      </c>
      <c r="G1287">
        <f t="shared" si="163"/>
        <v>133.71927646003942</v>
      </c>
      <c r="H1287">
        <f t="shared" si="164"/>
        <v>161.10756200004749</v>
      </c>
      <c r="I1287">
        <f t="shared" si="165"/>
        <v>8.9504201111294576E-2</v>
      </c>
      <c r="J1287">
        <f t="shared" si="167"/>
        <v>85.591610457203728</v>
      </c>
    </row>
    <row r="1288" spans="1:10" x14ac:dyDescent="0.15">
      <c r="A1288" s="43">
        <v>0.33834490740740741</v>
      </c>
      <c r="B1288" s="44">
        <v>16.739999999999998</v>
      </c>
      <c r="C1288" s="38">
        <f t="shared" si="160"/>
        <v>1.9999999999987139</v>
      </c>
      <c r="D1288">
        <f t="shared" si="161"/>
        <v>273.17754899999994</v>
      </c>
      <c r="E1288">
        <f t="shared" si="166"/>
        <v>600</v>
      </c>
      <c r="F1288">
        <f t="shared" si="162"/>
        <v>45.529591499999988</v>
      </c>
      <c r="G1288">
        <f t="shared" si="163"/>
        <v>134.06289372848764</v>
      </c>
      <c r="H1288">
        <f t="shared" si="164"/>
        <v>161.52155870902126</v>
      </c>
      <c r="I1288">
        <f t="shared" si="165"/>
        <v>8.9734199282731894E-2</v>
      </c>
      <c r="J1288">
        <f t="shared" si="167"/>
        <v>85.681344656486459</v>
      </c>
    </row>
    <row r="1289" spans="1:10" x14ac:dyDescent="0.15">
      <c r="A1289" s="43">
        <v>0.33836805555555555</v>
      </c>
      <c r="B1289" s="44">
        <v>16.93</v>
      </c>
      <c r="C1289" s="38">
        <f t="shared" si="160"/>
        <v>1.9999999999987139</v>
      </c>
      <c r="D1289">
        <f t="shared" si="161"/>
        <v>279.66370724999996</v>
      </c>
      <c r="E1289">
        <f t="shared" si="166"/>
        <v>600</v>
      </c>
      <c r="F1289">
        <f t="shared" si="162"/>
        <v>46.610617874999996</v>
      </c>
      <c r="G1289">
        <f t="shared" si="163"/>
        <v>133.90330802800443</v>
      </c>
      <c r="H1289">
        <f t="shared" si="164"/>
        <v>161.32928678072824</v>
      </c>
      <c r="I1289">
        <f t="shared" si="165"/>
        <v>8.9627381544791385E-2</v>
      </c>
      <c r="J1289">
        <f t="shared" si="167"/>
        <v>85.770972038031246</v>
      </c>
    </row>
    <row r="1290" spans="1:10" x14ac:dyDescent="0.15">
      <c r="A1290" s="43">
        <v>0.33839120370370374</v>
      </c>
      <c r="B1290" s="44">
        <v>16.87</v>
      </c>
      <c r="C1290" s="38">
        <f t="shared" si="160"/>
        <v>2.0000000000035101</v>
      </c>
      <c r="D1290">
        <f t="shared" si="161"/>
        <v>277.60723725000008</v>
      </c>
      <c r="E1290">
        <f t="shared" si="166"/>
        <v>600</v>
      </c>
      <c r="F1290">
        <f t="shared" si="162"/>
        <v>46.267872875000016</v>
      </c>
      <c r="G1290">
        <f t="shared" si="163"/>
        <v>133.95298118650794</v>
      </c>
      <c r="H1290">
        <f t="shared" si="164"/>
        <v>161.38913395964812</v>
      </c>
      <c r="I1290">
        <f t="shared" si="165"/>
        <v>8.9660629977739645E-2</v>
      </c>
      <c r="J1290">
        <f t="shared" si="167"/>
        <v>85.860632668008989</v>
      </c>
    </row>
    <row r="1291" spans="1:10" x14ac:dyDescent="0.15">
      <c r="A1291" s="43">
        <v>0.33841435185185187</v>
      </c>
      <c r="B1291" s="44">
        <v>16.75</v>
      </c>
      <c r="C1291" s="38">
        <f t="shared" si="160"/>
        <v>1.9999999999987139</v>
      </c>
      <c r="D1291">
        <f t="shared" si="161"/>
        <v>273.51703125</v>
      </c>
      <c r="E1291">
        <f t="shared" si="166"/>
        <v>600</v>
      </c>
      <c r="F1291">
        <f t="shared" si="162"/>
        <v>45.586171874999998</v>
      </c>
      <c r="G1291">
        <f t="shared" si="163"/>
        <v>134.05432936423387</v>
      </c>
      <c r="H1291">
        <f t="shared" si="164"/>
        <v>161.51124019787213</v>
      </c>
      <c r="I1291">
        <f t="shared" si="165"/>
        <v>8.9728466776537924E-2</v>
      </c>
      <c r="J1291">
        <f t="shared" si="167"/>
        <v>85.950361134785524</v>
      </c>
    </row>
    <row r="1292" spans="1:10" x14ac:dyDescent="0.15">
      <c r="A1292" s="43">
        <v>0.3384375</v>
      </c>
      <c r="B1292" s="44">
        <v>16.8</v>
      </c>
      <c r="C1292" s="38">
        <f t="shared" si="160"/>
        <v>1.9999999999987139</v>
      </c>
      <c r="D1292">
        <f t="shared" si="161"/>
        <v>275.21759999999995</v>
      </c>
      <c r="E1292">
        <f t="shared" si="166"/>
        <v>600</v>
      </c>
      <c r="F1292">
        <f t="shared" si="162"/>
        <v>45.869599999999991</v>
      </c>
      <c r="G1292">
        <f t="shared" si="163"/>
        <v>134.01177989935567</v>
      </c>
      <c r="H1292">
        <f t="shared" si="164"/>
        <v>161.45997578235625</v>
      </c>
      <c r="I1292">
        <f t="shared" si="165"/>
        <v>8.969998654569579E-2</v>
      </c>
      <c r="J1292">
        <f t="shared" si="167"/>
        <v>86.04006112133122</v>
      </c>
    </row>
    <row r="1293" spans="1:10" x14ac:dyDescent="0.15">
      <c r="A1293" s="43">
        <v>0.33846064814814819</v>
      </c>
      <c r="B1293" s="44">
        <v>16.93</v>
      </c>
      <c r="C1293" s="38">
        <f t="shared" si="160"/>
        <v>2.0000000000035101</v>
      </c>
      <c r="D1293">
        <f t="shared" si="161"/>
        <v>279.66370724999996</v>
      </c>
      <c r="E1293">
        <f t="shared" si="166"/>
        <v>600</v>
      </c>
      <c r="F1293">
        <f t="shared" si="162"/>
        <v>46.610617874999996</v>
      </c>
      <c r="G1293">
        <f t="shared" si="163"/>
        <v>133.90330802800443</v>
      </c>
      <c r="H1293">
        <f t="shared" si="164"/>
        <v>161.32928678072824</v>
      </c>
      <c r="I1293">
        <f t="shared" si="165"/>
        <v>8.9627381545006324E-2</v>
      </c>
      <c r="J1293">
        <f t="shared" si="167"/>
        <v>86.12968850287622</v>
      </c>
    </row>
    <row r="1294" spans="1:10" x14ac:dyDescent="0.15">
      <c r="A1294" s="43">
        <v>0.33848379629629632</v>
      </c>
      <c r="B1294" s="44">
        <v>17.010000000000002</v>
      </c>
      <c r="C1294" s="38">
        <f t="shared" si="160"/>
        <v>1.9999999999987139</v>
      </c>
      <c r="D1294">
        <f t="shared" si="161"/>
        <v>282.41745525000005</v>
      </c>
      <c r="E1294">
        <f t="shared" si="166"/>
        <v>600</v>
      </c>
      <c r="F1294">
        <f t="shared" si="162"/>
        <v>47.069575875000005</v>
      </c>
      <c r="G1294">
        <f t="shared" si="163"/>
        <v>133.83813645634601</v>
      </c>
      <c r="H1294">
        <f t="shared" si="164"/>
        <v>161.25076681487471</v>
      </c>
      <c r="I1294">
        <f t="shared" si="165"/>
        <v>8.9583759341539462E-2</v>
      </c>
      <c r="J1294">
        <f t="shared" si="167"/>
        <v>86.219272262217757</v>
      </c>
    </row>
    <row r="1295" spans="1:10" x14ac:dyDescent="0.15">
      <c r="A1295" s="43">
        <v>0.33850694444444446</v>
      </c>
      <c r="B1295" s="44">
        <v>17.52</v>
      </c>
      <c r="C1295" s="38">
        <f t="shared" si="160"/>
        <v>1.9999999999987139</v>
      </c>
      <c r="D1295">
        <f t="shared" si="161"/>
        <v>300.28929599999998</v>
      </c>
      <c r="E1295">
        <f t="shared" si="166"/>
        <v>600</v>
      </c>
      <c r="F1295">
        <f t="shared" si="162"/>
        <v>50.048216000000004</v>
      </c>
      <c r="G1295">
        <f t="shared" si="163"/>
        <v>133.4525749345421</v>
      </c>
      <c r="H1295">
        <f t="shared" si="164"/>
        <v>160.7862348608941</v>
      </c>
      <c r="I1295">
        <f t="shared" si="165"/>
        <v>8.9325686033772611E-2</v>
      </c>
      <c r="J1295">
        <f t="shared" si="167"/>
        <v>86.308597948251531</v>
      </c>
    </row>
    <row r="1296" spans="1:10" x14ac:dyDescent="0.15">
      <c r="A1296" s="43">
        <v>0.33853009259259265</v>
      </c>
      <c r="B1296" s="44">
        <v>17</v>
      </c>
      <c r="C1296" s="38">
        <f t="shared" si="160"/>
        <v>2.0000000000035101</v>
      </c>
      <c r="D1296">
        <f t="shared" si="161"/>
        <v>282.07249999999999</v>
      </c>
      <c r="E1296">
        <f t="shared" si="166"/>
        <v>600</v>
      </c>
      <c r="F1296">
        <f t="shared" si="162"/>
        <v>47.012083333333329</v>
      </c>
      <c r="G1296">
        <f t="shared" si="163"/>
        <v>133.8462160278342</v>
      </c>
      <c r="H1296">
        <f t="shared" si="164"/>
        <v>161.26050123835446</v>
      </c>
      <c r="I1296">
        <f t="shared" si="165"/>
        <v>8.9589167354798604E-2</v>
      </c>
      <c r="J1296">
        <f t="shared" si="167"/>
        <v>86.398187115606333</v>
      </c>
    </row>
    <row r="1297" spans="1:10" x14ac:dyDescent="0.15">
      <c r="A1297" s="43">
        <v>0.33855324074074072</v>
      </c>
      <c r="B1297" s="44">
        <v>16.98</v>
      </c>
      <c r="C1297" s="38">
        <f t="shared" si="160"/>
        <v>1.9999999999939178</v>
      </c>
      <c r="D1297">
        <f t="shared" si="161"/>
        <v>281.38322099999999</v>
      </c>
      <c r="E1297">
        <f t="shared" si="166"/>
        <v>600</v>
      </c>
      <c r="F1297">
        <f t="shared" si="162"/>
        <v>46.897203500000003</v>
      </c>
      <c r="G1297">
        <f t="shared" si="163"/>
        <v>133.86243271290965</v>
      </c>
      <c r="H1297">
        <f t="shared" si="164"/>
        <v>161.28003941314415</v>
      </c>
      <c r="I1297">
        <f t="shared" si="165"/>
        <v>8.9600021895918716E-2</v>
      </c>
      <c r="J1297">
        <f t="shared" si="167"/>
        <v>86.487787137502252</v>
      </c>
    </row>
    <row r="1298" spans="1:10" x14ac:dyDescent="0.15">
      <c r="A1298" s="43">
        <v>0.33857638888888886</v>
      </c>
      <c r="B1298" s="44">
        <v>16.91</v>
      </c>
      <c r="C1298" s="38">
        <f t="shared" si="160"/>
        <v>1.9999999999987139</v>
      </c>
      <c r="D1298">
        <f t="shared" si="161"/>
        <v>278.97737525000002</v>
      </c>
      <c r="E1298">
        <f t="shared" si="166"/>
        <v>600</v>
      </c>
      <c r="F1298">
        <f t="shared" si="162"/>
        <v>46.496229208333339</v>
      </c>
      <c r="G1298">
        <f t="shared" si="163"/>
        <v>133.91979066949355</v>
      </c>
      <c r="H1298">
        <f t="shared" si="164"/>
        <v>161.349145384932</v>
      </c>
      <c r="I1298">
        <f t="shared" si="165"/>
        <v>8.9638414102682348E-2</v>
      </c>
      <c r="J1298">
        <f t="shared" si="167"/>
        <v>86.577425551604932</v>
      </c>
    </row>
    <row r="1299" spans="1:10" x14ac:dyDescent="0.15">
      <c r="A1299" s="43">
        <v>0.33859953703703699</v>
      </c>
      <c r="B1299" s="44">
        <v>16.93</v>
      </c>
      <c r="C1299" s="38">
        <f t="shared" si="160"/>
        <v>1.9999999999987139</v>
      </c>
      <c r="D1299">
        <f t="shared" si="161"/>
        <v>279.66370724999996</v>
      </c>
      <c r="E1299">
        <f t="shared" si="166"/>
        <v>600</v>
      </c>
      <c r="F1299">
        <f t="shared" si="162"/>
        <v>46.610617874999996</v>
      </c>
      <c r="G1299">
        <f t="shared" si="163"/>
        <v>133.90330802800443</v>
      </c>
      <c r="H1299">
        <f t="shared" si="164"/>
        <v>161.32928678072824</v>
      </c>
      <c r="I1299">
        <f t="shared" si="165"/>
        <v>8.9627381544791385E-2</v>
      </c>
      <c r="J1299">
        <f t="shared" si="167"/>
        <v>86.667052933149719</v>
      </c>
    </row>
    <row r="1300" spans="1:10" x14ac:dyDescent="0.15">
      <c r="A1300" s="43">
        <v>0.33862268518518518</v>
      </c>
      <c r="B1300" s="44">
        <v>16.86</v>
      </c>
      <c r="C1300" s="38">
        <f t="shared" si="160"/>
        <v>2.0000000000035101</v>
      </c>
      <c r="D1300">
        <f t="shared" si="161"/>
        <v>277.26522899999998</v>
      </c>
      <c r="E1300">
        <f t="shared" si="166"/>
        <v>600</v>
      </c>
      <c r="F1300">
        <f t="shared" si="162"/>
        <v>46.210871499999996</v>
      </c>
      <c r="G1300">
        <f t="shared" si="163"/>
        <v>133.96132548341612</v>
      </c>
      <c r="H1300">
        <f t="shared" si="164"/>
        <v>161.39918732941703</v>
      </c>
      <c r="I1300">
        <f t="shared" si="165"/>
        <v>8.9666215183166822E-2</v>
      </c>
      <c r="J1300">
        <f t="shared" si="167"/>
        <v>86.756719148332891</v>
      </c>
    </row>
    <row r="1301" spans="1:10" x14ac:dyDescent="0.15">
      <c r="A1301" s="43">
        <v>0.33864583333333331</v>
      </c>
      <c r="B1301" s="44">
        <v>16.88</v>
      </c>
      <c r="C1301" s="38">
        <f t="shared" si="160"/>
        <v>1.9999999999987139</v>
      </c>
      <c r="D1301">
        <f t="shared" si="161"/>
        <v>277.94945599999994</v>
      </c>
      <c r="E1301">
        <f t="shared" si="166"/>
        <v>600</v>
      </c>
      <c r="F1301">
        <f t="shared" si="162"/>
        <v>46.324909333333324</v>
      </c>
      <c r="G1301">
        <f t="shared" si="163"/>
        <v>133.94465551279197</v>
      </c>
      <c r="H1301">
        <f t="shared" si="164"/>
        <v>161.37910302746022</v>
      </c>
      <c r="I1301">
        <f t="shared" si="165"/>
        <v>8.9655057237420246E-2</v>
      </c>
      <c r="J1301">
        <f t="shared" si="167"/>
        <v>86.846374205570314</v>
      </c>
    </row>
    <row r="1302" spans="1:10" x14ac:dyDescent="0.15">
      <c r="A1302" s="43">
        <v>0.33866898148148145</v>
      </c>
      <c r="B1302" s="44">
        <v>16.91</v>
      </c>
      <c r="C1302" s="38">
        <f t="shared" si="160"/>
        <v>1.9999999999987139</v>
      </c>
      <c r="D1302">
        <f t="shared" si="161"/>
        <v>278.97737525000002</v>
      </c>
      <c r="E1302">
        <f t="shared" si="166"/>
        <v>600</v>
      </c>
      <c r="F1302">
        <f t="shared" si="162"/>
        <v>46.496229208333339</v>
      </c>
      <c r="G1302">
        <f t="shared" si="163"/>
        <v>133.91979066949355</v>
      </c>
      <c r="H1302">
        <f t="shared" si="164"/>
        <v>161.349145384932</v>
      </c>
      <c r="I1302">
        <f t="shared" si="165"/>
        <v>8.9638414102682348E-2</v>
      </c>
      <c r="J1302">
        <f t="shared" si="167"/>
        <v>86.936012619672994</v>
      </c>
    </row>
    <row r="1303" spans="1:10" x14ac:dyDescent="0.15">
      <c r="A1303" s="43">
        <v>0.33869212962962963</v>
      </c>
      <c r="B1303" s="44">
        <v>16.95</v>
      </c>
      <c r="C1303" s="38">
        <f t="shared" si="160"/>
        <v>2.0000000000035101</v>
      </c>
      <c r="D1303">
        <f t="shared" si="161"/>
        <v>280.35088124999993</v>
      </c>
      <c r="E1303">
        <f t="shared" si="166"/>
        <v>600</v>
      </c>
      <c r="F1303">
        <f t="shared" si="162"/>
        <v>46.725146874999993</v>
      </c>
      <c r="G1303">
        <f t="shared" si="163"/>
        <v>133.88690093347731</v>
      </c>
      <c r="H1303">
        <f t="shared" si="164"/>
        <v>161.30951919696062</v>
      </c>
      <c r="I1303">
        <f t="shared" si="165"/>
        <v>8.9616399554024298E-2</v>
      </c>
      <c r="J1303">
        <f t="shared" si="167"/>
        <v>87.025629019227011</v>
      </c>
    </row>
    <row r="1304" spans="1:10" x14ac:dyDescent="0.15">
      <c r="A1304" s="43">
        <v>0.33871527777777777</v>
      </c>
      <c r="B1304" s="44">
        <v>16.97</v>
      </c>
      <c r="C1304" s="38">
        <f t="shared" si="160"/>
        <v>1.9999999999987139</v>
      </c>
      <c r="D1304">
        <f t="shared" si="161"/>
        <v>281.03889724999999</v>
      </c>
      <c r="E1304">
        <f t="shared" si="166"/>
        <v>600</v>
      </c>
      <c r="F1304">
        <f t="shared" si="162"/>
        <v>46.839816208333332</v>
      </c>
      <c r="G1304">
        <f t="shared" si="163"/>
        <v>133.87056973816419</v>
      </c>
      <c r="H1304">
        <f t="shared" si="164"/>
        <v>161.28984305802916</v>
      </c>
      <c r="I1304">
        <f t="shared" si="165"/>
        <v>8.960546836551414E-2</v>
      </c>
      <c r="J1304">
        <f t="shared" si="167"/>
        <v>87.115234487592531</v>
      </c>
    </row>
    <row r="1305" spans="1:10" x14ac:dyDescent="0.15">
      <c r="A1305" s="43">
        <v>0.3387384259259259</v>
      </c>
      <c r="B1305" s="44">
        <v>17</v>
      </c>
      <c r="C1305" s="38">
        <f t="shared" si="160"/>
        <v>1.9999999999987139</v>
      </c>
      <c r="D1305">
        <f t="shared" si="161"/>
        <v>282.07249999999999</v>
      </c>
      <c r="E1305">
        <f t="shared" si="166"/>
        <v>600</v>
      </c>
      <c r="F1305">
        <f t="shared" si="162"/>
        <v>47.012083333333329</v>
      </c>
      <c r="G1305">
        <f t="shared" si="163"/>
        <v>133.8462160278342</v>
      </c>
      <c r="H1305">
        <f t="shared" si="164"/>
        <v>161.26050123835446</v>
      </c>
      <c r="I1305">
        <f t="shared" si="165"/>
        <v>8.9589167354583749E-2</v>
      </c>
      <c r="J1305">
        <f t="shared" si="167"/>
        <v>87.20482365494712</v>
      </c>
    </row>
    <row r="1306" spans="1:10" x14ac:dyDescent="0.15">
      <c r="A1306" s="43">
        <v>0.33876157407407409</v>
      </c>
      <c r="B1306" s="44">
        <v>16.97</v>
      </c>
      <c r="C1306" s="38">
        <f t="shared" si="160"/>
        <v>2.0000000000035101</v>
      </c>
      <c r="D1306">
        <f t="shared" si="161"/>
        <v>281.03889724999999</v>
      </c>
      <c r="E1306">
        <f t="shared" si="166"/>
        <v>600</v>
      </c>
      <c r="F1306">
        <f t="shared" si="162"/>
        <v>46.839816208333332</v>
      </c>
      <c r="G1306">
        <f t="shared" si="163"/>
        <v>133.87056973816419</v>
      </c>
      <c r="H1306">
        <f t="shared" si="164"/>
        <v>161.28984305802916</v>
      </c>
      <c r="I1306">
        <f t="shared" si="165"/>
        <v>8.9605468365729024E-2</v>
      </c>
      <c r="J1306">
        <f t="shared" si="167"/>
        <v>87.294429123312852</v>
      </c>
    </row>
    <row r="1307" spans="1:10" x14ac:dyDescent="0.15">
      <c r="A1307" s="43">
        <v>0.33878472222222222</v>
      </c>
      <c r="B1307" s="44">
        <v>16.96</v>
      </c>
      <c r="C1307" s="38">
        <f t="shared" si="160"/>
        <v>1.9999999999987139</v>
      </c>
      <c r="D1307">
        <f t="shared" si="161"/>
        <v>280.69478400000003</v>
      </c>
      <c r="E1307">
        <f t="shared" si="166"/>
        <v>600</v>
      </c>
      <c r="F1307">
        <f t="shared" si="162"/>
        <v>46.782464000000004</v>
      </c>
      <c r="G1307">
        <f t="shared" si="163"/>
        <v>133.87872582638639</v>
      </c>
      <c r="H1307">
        <f t="shared" si="164"/>
        <v>161.29966967034505</v>
      </c>
      <c r="I1307">
        <f t="shared" si="165"/>
        <v>8.9610927594578518E-2</v>
      </c>
      <c r="J1307">
        <f t="shared" si="167"/>
        <v>87.38404005090743</v>
      </c>
    </row>
    <row r="1308" spans="1:10" x14ac:dyDescent="0.15">
      <c r="A1308" s="43">
        <v>0.33880787037037036</v>
      </c>
      <c r="B1308" s="44">
        <v>16.96</v>
      </c>
      <c r="C1308" s="38">
        <f t="shared" si="160"/>
        <v>1.9999999999987139</v>
      </c>
      <c r="D1308">
        <f t="shared" si="161"/>
        <v>280.69478400000003</v>
      </c>
      <c r="E1308">
        <f t="shared" si="166"/>
        <v>600</v>
      </c>
      <c r="F1308">
        <f t="shared" si="162"/>
        <v>46.782464000000004</v>
      </c>
      <c r="G1308">
        <f t="shared" si="163"/>
        <v>133.87872582638639</v>
      </c>
      <c r="H1308">
        <f t="shared" si="164"/>
        <v>161.29966967034505</v>
      </c>
      <c r="I1308">
        <f t="shared" si="165"/>
        <v>8.9610927594578518E-2</v>
      </c>
      <c r="J1308">
        <f t="shared" si="167"/>
        <v>87.473650978502008</v>
      </c>
    </row>
    <row r="1309" spans="1:10" x14ac:dyDescent="0.15">
      <c r="A1309" s="43">
        <v>0.33883101851851855</v>
      </c>
      <c r="B1309" s="44">
        <v>17.09</v>
      </c>
      <c r="C1309" s="38">
        <f t="shared" si="160"/>
        <v>2.0000000000035101</v>
      </c>
      <c r="D1309">
        <f t="shared" si="161"/>
        <v>285.18467525000005</v>
      </c>
      <c r="E1309">
        <f t="shared" si="166"/>
        <v>600</v>
      </c>
      <c r="F1309">
        <f t="shared" si="162"/>
        <v>47.530779208333342</v>
      </c>
      <c r="G1309">
        <f t="shared" si="163"/>
        <v>133.77419623027461</v>
      </c>
      <c r="H1309">
        <f t="shared" si="164"/>
        <v>161.17373039792122</v>
      </c>
      <c r="I1309">
        <f t="shared" si="165"/>
        <v>8.9540961332335592E-2</v>
      </c>
      <c r="J1309">
        <f t="shared" si="167"/>
        <v>87.56319193983434</v>
      </c>
    </row>
    <row r="1310" spans="1:10" x14ac:dyDescent="0.15">
      <c r="A1310" s="43">
        <v>0.33885416666666668</v>
      </c>
      <c r="B1310" s="44">
        <v>17.149999999999999</v>
      </c>
      <c r="C1310" s="38">
        <f t="shared" si="160"/>
        <v>1.9999999999987139</v>
      </c>
      <c r="D1310">
        <f t="shared" si="161"/>
        <v>287.26893124999992</v>
      </c>
      <c r="E1310">
        <f t="shared" si="166"/>
        <v>600</v>
      </c>
      <c r="F1310">
        <f t="shared" si="162"/>
        <v>47.878155208333325</v>
      </c>
      <c r="G1310">
        <f t="shared" si="163"/>
        <v>133.72706278020488</v>
      </c>
      <c r="H1310">
        <f t="shared" si="164"/>
        <v>161.11694310868057</v>
      </c>
      <c r="I1310">
        <f t="shared" si="165"/>
        <v>8.9509412838098323E-2</v>
      </c>
      <c r="J1310">
        <f t="shared" si="167"/>
        <v>87.652701352672437</v>
      </c>
    </row>
    <row r="1311" spans="1:10" x14ac:dyDescent="0.15">
      <c r="A1311" s="43">
        <v>0.33887731481481481</v>
      </c>
      <c r="B1311" s="44">
        <v>16.88</v>
      </c>
      <c r="C1311" s="38">
        <f t="shared" si="160"/>
        <v>1.9999999999987139</v>
      </c>
      <c r="D1311">
        <f t="shared" si="161"/>
        <v>277.94945599999994</v>
      </c>
      <c r="E1311">
        <f t="shared" si="166"/>
        <v>600</v>
      </c>
      <c r="F1311">
        <f t="shared" si="162"/>
        <v>46.324909333333324</v>
      </c>
      <c r="G1311">
        <f t="shared" si="163"/>
        <v>133.94465551279197</v>
      </c>
      <c r="H1311">
        <f t="shared" si="164"/>
        <v>161.37910302746022</v>
      </c>
      <c r="I1311">
        <f t="shared" si="165"/>
        <v>8.9655057237420246E-2</v>
      </c>
      <c r="J1311">
        <f t="shared" si="167"/>
        <v>87.74235640990986</v>
      </c>
    </row>
    <row r="1312" spans="1:10" x14ac:dyDescent="0.15">
      <c r="A1312" s="43">
        <v>0.338900462962963</v>
      </c>
      <c r="B1312" s="44">
        <v>16.88</v>
      </c>
      <c r="C1312" s="38">
        <f t="shared" si="160"/>
        <v>2.0000000000035101</v>
      </c>
      <c r="D1312">
        <f t="shared" si="161"/>
        <v>277.94945599999994</v>
      </c>
      <c r="E1312">
        <f t="shared" si="166"/>
        <v>600</v>
      </c>
      <c r="F1312">
        <f t="shared" si="162"/>
        <v>46.324909333333324</v>
      </c>
      <c r="G1312">
        <f t="shared" si="163"/>
        <v>133.94465551279197</v>
      </c>
      <c r="H1312">
        <f t="shared" si="164"/>
        <v>161.37910302746022</v>
      </c>
      <c r="I1312">
        <f t="shared" si="165"/>
        <v>8.9655057237635241E-2</v>
      </c>
      <c r="J1312">
        <f t="shared" si="167"/>
        <v>87.832011467147495</v>
      </c>
    </row>
    <row r="1313" spans="1:10" x14ac:dyDescent="0.15">
      <c r="A1313" s="43">
        <v>0.33892361111111113</v>
      </c>
      <c r="B1313" s="44">
        <v>16.899999999999999</v>
      </c>
      <c r="C1313" s="38">
        <f t="shared" si="160"/>
        <v>1.9999999999987139</v>
      </c>
      <c r="D1313">
        <f t="shared" si="161"/>
        <v>278.63452499999994</v>
      </c>
      <c r="E1313">
        <f t="shared" si="166"/>
        <v>600</v>
      </c>
      <c r="F1313">
        <f t="shared" si="162"/>
        <v>46.439087499999992</v>
      </c>
      <c r="G1313">
        <f t="shared" si="163"/>
        <v>133.92806021038811</v>
      </c>
      <c r="H1313">
        <f t="shared" si="164"/>
        <v>161.35910868721459</v>
      </c>
      <c r="I1313">
        <f t="shared" si="165"/>
        <v>8.9643949270617126E-2</v>
      </c>
      <c r="J1313">
        <f t="shared" si="167"/>
        <v>87.921655416418119</v>
      </c>
    </row>
    <row r="1314" spans="1:10" x14ac:dyDescent="0.15">
      <c r="A1314" s="43">
        <v>0.33895833333333331</v>
      </c>
      <c r="B1314" s="44">
        <v>16.829999999999998</v>
      </c>
      <c r="C1314" s="38">
        <f t="shared" si="160"/>
        <v>2.9999999999956728</v>
      </c>
      <c r="D1314">
        <f t="shared" si="161"/>
        <v>276.24046724999994</v>
      </c>
      <c r="E1314">
        <f t="shared" si="166"/>
        <v>600</v>
      </c>
      <c r="F1314">
        <f t="shared" si="162"/>
        <v>46.040077874999987</v>
      </c>
      <c r="G1314">
        <f t="shared" si="163"/>
        <v>133.98646967513696</v>
      </c>
      <c r="H1314">
        <f t="shared" si="164"/>
        <v>161.42948153630959</v>
      </c>
      <c r="I1314">
        <f t="shared" si="165"/>
        <v>0.13452456794673062</v>
      </c>
      <c r="J1314">
        <f t="shared" si="167"/>
        <v>88.056179984364846</v>
      </c>
    </row>
    <row r="1315" spans="1:10" x14ac:dyDescent="0.15">
      <c r="A1315" s="43">
        <v>0.33898148148148149</v>
      </c>
      <c r="B1315" s="44">
        <v>16.62</v>
      </c>
      <c r="C1315" s="38">
        <f t="shared" si="160"/>
        <v>2.0000000000035101</v>
      </c>
      <c r="D1315">
        <f t="shared" si="161"/>
        <v>269.12018100000006</v>
      </c>
      <c r="E1315">
        <f t="shared" si="166"/>
        <v>600</v>
      </c>
      <c r="F1315">
        <f t="shared" si="162"/>
        <v>44.853363500000007</v>
      </c>
      <c r="G1315">
        <f t="shared" si="163"/>
        <v>134.16706201429977</v>
      </c>
      <c r="H1315">
        <f t="shared" si="164"/>
        <v>161.64706266783105</v>
      </c>
      <c r="I1315">
        <f t="shared" si="165"/>
        <v>8.9803923704508196E-2</v>
      </c>
      <c r="J1315">
        <f t="shared" si="167"/>
        <v>88.145983908069354</v>
      </c>
    </row>
    <row r="1316" spans="1:10" x14ac:dyDescent="0.15">
      <c r="A1316" s="43">
        <v>0.33900462962962963</v>
      </c>
      <c r="B1316" s="44">
        <v>16.7</v>
      </c>
      <c r="C1316" s="38">
        <f t="shared" si="160"/>
        <v>1.9999999999987139</v>
      </c>
      <c r="D1316">
        <f t="shared" si="161"/>
        <v>271.82172500000001</v>
      </c>
      <c r="E1316">
        <f t="shared" si="166"/>
        <v>600</v>
      </c>
      <c r="F1316">
        <f t="shared" si="162"/>
        <v>45.303620833333333</v>
      </c>
      <c r="G1316">
        <f t="shared" si="163"/>
        <v>134.0973313060228</v>
      </c>
      <c r="H1316">
        <f t="shared" si="164"/>
        <v>161.56304976629252</v>
      </c>
      <c r="I1316">
        <f t="shared" si="165"/>
        <v>8.9757249870104805E-2</v>
      </c>
      <c r="J1316">
        <f t="shared" si="167"/>
        <v>88.235741157939458</v>
      </c>
    </row>
    <row r="1317" spans="1:10" x14ac:dyDescent="0.15">
      <c r="A1317" s="43">
        <v>0.33902777777777776</v>
      </c>
      <c r="B1317" s="44">
        <v>16.71</v>
      </c>
      <c r="C1317" s="38">
        <f t="shared" si="160"/>
        <v>1.9999999999987139</v>
      </c>
      <c r="D1317">
        <f t="shared" si="161"/>
        <v>272.16036524999998</v>
      </c>
      <c r="E1317">
        <f t="shared" si="166"/>
        <v>600</v>
      </c>
      <c r="F1317">
        <f t="shared" si="162"/>
        <v>45.360060874999995</v>
      </c>
      <c r="G1317">
        <f t="shared" si="163"/>
        <v>134.088694980464</v>
      </c>
      <c r="H1317">
        <f t="shared" si="164"/>
        <v>161.5526445547759</v>
      </c>
      <c r="I1317">
        <f t="shared" si="165"/>
        <v>8.975146919704001E-2</v>
      </c>
      <c r="J1317">
        <f t="shared" si="167"/>
        <v>88.325492627136498</v>
      </c>
    </row>
    <row r="1318" spans="1:10" x14ac:dyDescent="0.15">
      <c r="A1318" s="43">
        <v>0.33905092592592595</v>
      </c>
      <c r="B1318" s="44">
        <v>16.809999999999999</v>
      </c>
      <c r="C1318" s="38">
        <f t="shared" si="160"/>
        <v>2.0000000000035101</v>
      </c>
      <c r="D1318">
        <f t="shared" si="161"/>
        <v>275.55834524999995</v>
      </c>
      <c r="E1318">
        <f t="shared" si="166"/>
        <v>600</v>
      </c>
      <c r="F1318">
        <f t="shared" si="162"/>
        <v>45.926390874999989</v>
      </c>
      <c r="G1318">
        <f t="shared" si="163"/>
        <v>134.00332478276289</v>
      </c>
      <c r="H1318">
        <f t="shared" si="164"/>
        <v>161.44978889489505</v>
      </c>
      <c r="I1318">
        <f t="shared" si="165"/>
        <v>8.9694327163988008E-2</v>
      </c>
      <c r="J1318">
        <f t="shared" si="167"/>
        <v>88.415186954300481</v>
      </c>
    </row>
    <row r="1319" spans="1:10" x14ac:dyDescent="0.15">
      <c r="A1319" s="43">
        <v>0.33907407407407408</v>
      </c>
      <c r="B1319" s="44">
        <v>17.170000000000002</v>
      </c>
      <c r="C1319" s="38">
        <f t="shared" si="160"/>
        <v>1.9999999999987139</v>
      </c>
      <c r="D1319">
        <f t="shared" si="161"/>
        <v>287.96536725000004</v>
      </c>
      <c r="E1319">
        <f t="shared" si="166"/>
        <v>600</v>
      </c>
      <c r="F1319">
        <f t="shared" si="162"/>
        <v>47.994227875000007</v>
      </c>
      <c r="G1319">
        <f t="shared" si="163"/>
        <v>133.71151004584695</v>
      </c>
      <c r="H1319">
        <f t="shared" si="164"/>
        <v>161.09820487451441</v>
      </c>
      <c r="I1319">
        <f t="shared" si="165"/>
        <v>8.9499002708006009E-2</v>
      </c>
      <c r="J1319">
        <f t="shared" si="167"/>
        <v>88.504685957008491</v>
      </c>
    </row>
    <row r="1320" spans="1:10" x14ac:dyDescent="0.15">
      <c r="A1320" s="43">
        <v>0.33909722222222222</v>
      </c>
      <c r="B1320" s="44">
        <v>17.12</v>
      </c>
      <c r="C1320" s="38">
        <f t="shared" si="160"/>
        <v>1.9999999999987139</v>
      </c>
      <c r="D1320">
        <f t="shared" si="161"/>
        <v>286.22585599999996</v>
      </c>
      <c r="E1320">
        <f t="shared" si="166"/>
        <v>600</v>
      </c>
      <c r="F1320">
        <f t="shared" si="162"/>
        <v>47.704309333333327</v>
      </c>
      <c r="G1320">
        <f t="shared" si="163"/>
        <v>133.75054073055892</v>
      </c>
      <c r="H1320">
        <f t="shared" si="164"/>
        <v>161.14522979585414</v>
      </c>
      <c r="I1320">
        <f t="shared" si="165"/>
        <v>8.9525127664305842E-2</v>
      </c>
      <c r="J1320">
        <f t="shared" si="167"/>
        <v>88.594211084672793</v>
      </c>
    </row>
    <row r="1321" spans="1:10" x14ac:dyDescent="0.15">
      <c r="A1321" s="43">
        <v>0.33912037037037041</v>
      </c>
      <c r="B1321" s="44">
        <v>17.100000000000001</v>
      </c>
      <c r="C1321" s="38">
        <f t="shared" si="160"/>
        <v>2.0000000000035101</v>
      </c>
      <c r="D1321">
        <f t="shared" si="161"/>
        <v>285.53152499999999</v>
      </c>
      <c r="E1321">
        <f t="shared" si="166"/>
        <v>600</v>
      </c>
      <c r="F1321">
        <f t="shared" si="162"/>
        <v>47.588587499999996</v>
      </c>
      <c r="G1321">
        <f t="shared" si="163"/>
        <v>133.76629141016852</v>
      </c>
      <c r="H1321">
        <f t="shared" si="164"/>
        <v>161.16420651827534</v>
      </c>
      <c r="I1321">
        <f t="shared" si="165"/>
        <v>8.9535670288087885E-2</v>
      </c>
      <c r="J1321">
        <f t="shared" si="167"/>
        <v>88.683746754960879</v>
      </c>
    </row>
    <row r="1322" spans="1:10" x14ac:dyDescent="0.15">
      <c r="A1322" s="43">
        <v>0.33914351851851854</v>
      </c>
      <c r="B1322" s="44">
        <v>16.86</v>
      </c>
      <c r="C1322" s="38">
        <f t="shared" si="160"/>
        <v>1.9999999999987139</v>
      </c>
      <c r="D1322">
        <f t="shared" si="161"/>
        <v>277.26522899999998</v>
      </c>
      <c r="E1322">
        <f t="shared" si="166"/>
        <v>600</v>
      </c>
      <c r="F1322">
        <f t="shared" si="162"/>
        <v>46.210871499999996</v>
      </c>
      <c r="G1322">
        <f t="shared" si="163"/>
        <v>133.96132548341612</v>
      </c>
      <c r="H1322">
        <f t="shared" si="164"/>
        <v>161.39918732941703</v>
      </c>
      <c r="I1322">
        <f t="shared" si="165"/>
        <v>8.96662151829518E-2</v>
      </c>
      <c r="J1322">
        <f t="shared" si="167"/>
        <v>88.773412970143838</v>
      </c>
    </row>
    <row r="1323" spans="1:10" x14ac:dyDescent="0.15">
      <c r="A1323" s="43">
        <v>0.33916666666666667</v>
      </c>
      <c r="B1323" s="44">
        <v>16.73</v>
      </c>
      <c r="C1323" s="38">
        <f t="shared" si="160"/>
        <v>1.9999999999987139</v>
      </c>
      <c r="D1323">
        <f t="shared" si="161"/>
        <v>272.83827724999998</v>
      </c>
      <c r="E1323">
        <f t="shared" si="166"/>
        <v>600</v>
      </c>
      <c r="F1323">
        <f t="shared" si="162"/>
        <v>45.473046208333329</v>
      </c>
      <c r="G1323">
        <f t="shared" si="163"/>
        <v>134.0714761482584</v>
      </c>
      <c r="H1323">
        <f t="shared" si="164"/>
        <v>161.53189897380531</v>
      </c>
      <c r="I1323">
        <f t="shared" si="165"/>
        <v>8.9739943874278569E-2</v>
      </c>
      <c r="J1323">
        <f t="shared" si="167"/>
        <v>88.863152914018116</v>
      </c>
    </row>
    <row r="1324" spans="1:10" x14ac:dyDescent="0.15">
      <c r="A1324" s="43">
        <v>0.33918981481481486</v>
      </c>
      <c r="B1324" s="44">
        <v>16.89</v>
      </c>
      <c r="C1324" s="38">
        <f t="shared" si="160"/>
        <v>2.0000000000035101</v>
      </c>
      <c r="D1324">
        <f t="shared" si="161"/>
        <v>278.29188525000001</v>
      </c>
      <c r="E1324">
        <f t="shared" si="166"/>
        <v>600</v>
      </c>
      <c r="F1324">
        <f t="shared" si="162"/>
        <v>46.381980875000004</v>
      </c>
      <c r="G1324">
        <f t="shared" si="163"/>
        <v>133.93634850612432</v>
      </c>
      <c r="H1324">
        <f t="shared" si="164"/>
        <v>161.36909458569195</v>
      </c>
      <c r="I1324">
        <f t="shared" si="165"/>
        <v>8.9649496992208436E-2</v>
      </c>
      <c r="J1324">
        <f t="shared" si="167"/>
        <v>88.952802411010325</v>
      </c>
    </row>
    <row r="1325" spans="1:10" x14ac:dyDescent="0.15">
      <c r="A1325" s="43">
        <v>0.33921296296296299</v>
      </c>
      <c r="B1325" s="44">
        <v>16.920000000000002</v>
      </c>
      <c r="C1325" s="38">
        <f t="shared" si="160"/>
        <v>1.9999999999987139</v>
      </c>
      <c r="D1325">
        <f t="shared" si="161"/>
        <v>279.32043600000009</v>
      </c>
      <c r="E1325">
        <f t="shared" si="166"/>
        <v>600</v>
      </c>
      <c r="F1325">
        <f t="shared" si="162"/>
        <v>46.553406000000017</v>
      </c>
      <c r="G1325">
        <f t="shared" si="163"/>
        <v>133.91153992737759</v>
      </c>
      <c r="H1325">
        <f t="shared" si="164"/>
        <v>161.33920473178023</v>
      </c>
      <c r="I1325">
        <f t="shared" si="165"/>
        <v>8.9632891517598054E-2</v>
      </c>
      <c r="J1325">
        <f t="shared" si="167"/>
        <v>89.04243530252792</v>
      </c>
    </row>
    <row r="1326" spans="1:10" x14ac:dyDescent="0.15">
      <c r="A1326" s="43">
        <v>0.33923611111111113</v>
      </c>
      <c r="B1326" s="44">
        <v>16.88</v>
      </c>
      <c r="C1326" s="38">
        <f t="shared" si="160"/>
        <v>1.9999999999987139</v>
      </c>
      <c r="D1326">
        <f t="shared" si="161"/>
        <v>277.94945599999994</v>
      </c>
      <c r="E1326">
        <f t="shared" si="166"/>
        <v>600</v>
      </c>
      <c r="F1326">
        <f t="shared" si="162"/>
        <v>46.324909333333324</v>
      </c>
      <c r="G1326">
        <f t="shared" si="163"/>
        <v>133.94465551279197</v>
      </c>
      <c r="H1326">
        <f t="shared" si="164"/>
        <v>161.37910302746022</v>
      </c>
      <c r="I1326">
        <f t="shared" si="165"/>
        <v>8.9655057237420246E-2</v>
      </c>
      <c r="J1326">
        <f t="shared" si="167"/>
        <v>89.132090359765343</v>
      </c>
    </row>
    <row r="1327" spans="1:10" x14ac:dyDescent="0.15">
      <c r="A1327" s="43">
        <v>0.3392592592592592</v>
      </c>
      <c r="B1327" s="44">
        <v>16.670000000000002</v>
      </c>
      <c r="C1327" s="38">
        <f t="shared" si="160"/>
        <v>1.9999999999939178</v>
      </c>
      <c r="D1327">
        <f t="shared" si="161"/>
        <v>270.80706725000005</v>
      </c>
      <c r="E1327">
        <f t="shared" si="166"/>
        <v>600</v>
      </c>
      <c r="F1327">
        <f t="shared" si="162"/>
        <v>45.134511208333336</v>
      </c>
      <c r="G1327">
        <f t="shared" si="163"/>
        <v>134.12334739983325</v>
      </c>
      <c r="H1327">
        <f t="shared" si="164"/>
        <v>161.59439445763044</v>
      </c>
      <c r="I1327">
        <f t="shared" si="165"/>
        <v>8.977466358729945E-2</v>
      </c>
      <c r="J1327">
        <f t="shared" si="167"/>
        <v>89.221865023352649</v>
      </c>
    </row>
    <row r="1328" spans="1:10" x14ac:dyDescent="0.15">
      <c r="A1328" s="43">
        <v>0.33928240740740739</v>
      </c>
      <c r="B1328" s="44">
        <v>16.72</v>
      </c>
      <c r="C1328" s="38">
        <f t="shared" si="160"/>
        <v>2.0000000000035101</v>
      </c>
      <c r="D1328">
        <f t="shared" si="161"/>
        <v>272.49921599999993</v>
      </c>
      <c r="E1328">
        <f t="shared" si="166"/>
        <v>600</v>
      </c>
      <c r="F1328">
        <f t="shared" si="162"/>
        <v>45.416535999999994</v>
      </c>
      <c r="G1328">
        <f t="shared" si="163"/>
        <v>134.0800765800677</v>
      </c>
      <c r="H1328">
        <f t="shared" si="164"/>
        <v>161.54226093984062</v>
      </c>
      <c r="I1328">
        <f t="shared" si="165"/>
        <v>8.974570052229118E-2</v>
      </c>
      <c r="J1328">
        <f t="shared" si="167"/>
        <v>89.311610723874935</v>
      </c>
    </row>
    <row r="1329" spans="1:10" x14ac:dyDescent="0.15">
      <c r="A1329" s="43">
        <v>0.33930555555555553</v>
      </c>
      <c r="B1329" s="44">
        <v>16.79</v>
      </c>
      <c r="C1329" s="38">
        <f t="shared" si="160"/>
        <v>1.9999999999987139</v>
      </c>
      <c r="D1329">
        <f t="shared" si="161"/>
        <v>274.87706524999999</v>
      </c>
      <c r="E1329">
        <f t="shared" si="166"/>
        <v>600</v>
      </c>
      <c r="F1329">
        <f t="shared" si="162"/>
        <v>45.812844208333331</v>
      </c>
      <c r="G1329">
        <f t="shared" si="163"/>
        <v>134.02025333290285</v>
      </c>
      <c r="H1329">
        <f t="shared" si="164"/>
        <v>161.47018473843718</v>
      </c>
      <c r="I1329">
        <f t="shared" si="165"/>
        <v>8.9705658187962972E-2</v>
      </c>
      <c r="J1329">
        <f t="shared" si="167"/>
        <v>89.401316382062902</v>
      </c>
    </row>
    <row r="1330" spans="1:10" x14ac:dyDescent="0.15">
      <c r="A1330" s="43">
        <v>0.33932870370370366</v>
      </c>
      <c r="B1330" s="44">
        <v>16.82</v>
      </c>
      <c r="C1330" s="38">
        <f t="shared" si="160"/>
        <v>1.9999999999987139</v>
      </c>
      <c r="D1330">
        <f t="shared" si="161"/>
        <v>275.89930099999998</v>
      </c>
      <c r="E1330">
        <f t="shared" si="166"/>
        <v>600</v>
      </c>
      <c r="F1330">
        <f t="shared" si="162"/>
        <v>45.98321683333333</v>
      </c>
      <c r="G1330">
        <f t="shared" si="163"/>
        <v>133.9948880267919</v>
      </c>
      <c r="H1330">
        <f t="shared" si="164"/>
        <v>161.43962412866495</v>
      </c>
      <c r="I1330">
        <f t="shared" si="165"/>
        <v>8.9688680071422847E-2</v>
      </c>
      <c r="J1330">
        <f t="shared" si="167"/>
        <v>89.49100506213432</v>
      </c>
    </row>
    <row r="1331" spans="1:10" x14ac:dyDescent="0.15">
      <c r="A1331" s="43">
        <v>0.33935185185185185</v>
      </c>
      <c r="B1331" s="44">
        <v>16.850000000000001</v>
      </c>
      <c r="C1331" s="38">
        <f t="shared" si="160"/>
        <v>2.0000000000035101</v>
      </c>
      <c r="D1331">
        <f t="shared" si="161"/>
        <v>276.92343125000002</v>
      </c>
      <c r="E1331">
        <f t="shared" si="166"/>
        <v>600</v>
      </c>
      <c r="F1331">
        <f t="shared" si="162"/>
        <v>46.153905208333335</v>
      </c>
      <c r="G1331">
        <f t="shared" si="163"/>
        <v>133.96968835968732</v>
      </c>
      <c r="H1331">
        <f t="shared" si="164"/>
        <v>161.40926308396064</v>
      </c>
      <c r="I1331">
        <f t="shared" si="165"/>
        <v>8.967181282457995E-2</v>
      </c>
      <c r="J1331">
        <f t="shared" si="167"/>
        <v>89.580676874958897</v>
      </c>
    </row>
    <row r="1332" spans="1:10" x14ac:dyDescent="0.15">
      <c r="A1332" s="43">
        <v>0.33937499999999998</v>
      </c>
      <c r="B1332" s="44">
        <v>16.940000000000001</v>
      </c>
      <c r="C1332" s="38">
        <f t="shared" si="160"/>
        <v>1.9999999999987139</v>
      </c>
      <c r="D1332">
        <f t="shared" si="161"/>
        <v>280.00718900000004</v>
      </c>
      <c r="E1332">
        <f t="shared" si="166"/>
        <v>600</v>
      </c>
      <c r="F1332">
        <f t="shared" si="162"/>
        <v>46.66786483333334</v>
      </c>
      <c r="G1332">
        <f t="shared" si="163"/>
        <v>133.895095015365</v>
      </c>
      <c r="H1332">
        <f t="shared" si="164"/>
        <v>161.31939158477712</v>
      </c>
      <c r="I1332">
        <f t="shared" si="165"/>
        <v>8.962188421370744E-2</v>
      </c>
      <c r="J1332">
        <f t="shared" si="167"/>
        <v>89.67029875917261</v>
      </c>
    </row>
    <row r="1333" spans="1:10" x14ac:dyDescent="0.15">
      <c r="A1333" s="43">
        <v>0.33939814814814812</v>
      </c>
      <c r="B1333" s="44">
        <v>17</v>
      </c>
      <c r="C1333" s="38">
        <f t="shared" si="160"/>
        <v>1.9999999999987139</v>
      </c>
      <c r="D1333">
        <f t="shared" si="161"/>
        <v>282.07249999999999</v>
      </c>
      <c r="E1333">
        <f t="shared" si="166"/>
        <v>600</v>
      </c>
      <c r="F1333">
        <f t="shared" si="162"/>
        <v>47.012083333333329</v>
      </c>
      <c r="G1333">
        <f t="shared" si="163"/>
        <v>133.8462160278342</v>
      </c>
      <c r="H1333">
        <f t="shared" si="164"/>
        <v>161.26050123835446</v>
      </c>
      <c r="I1333">
        <f t="shared" si="165"/>
        <v>8.9589167354583749E-2</v>
      </c>
      <c r="J1333">
        <f t="shared" si="167"/>
        <v>89.759887926527199</v>
      </c>
    </row>
    <row r="1334" spans="1:10" x14ac:dyDescent="0.15">
      <c r="A1334" s="43">
        <v>0.3394212962962963</v>
      </c>
      <c r="B1334" s="44">
        <v>16.989999999999998</v>
      </c>
      <c r="C1334" s="38">
        <f t="shared" si="160"/>
        <v>2.0000000000035101</v>
      </c>
      <c r="D1334">
        <f t="shared" si="161"/>
        <v>281.72775524999997</v>
      </c>
      <c r="E1334">
        <f t="shared" si="166"/>
        <v>600</v>
      </c>
      <c r="F1334">
        <f t="shared" si="162"/>
        <v>46.954625874999998</v>
      </c>
      <c r="G1334">
        <f t="shared" si="163"/>
        <v>133.85431479474866</v>
      </c>
      <c r="H1334">
        <f t="shared" si="164"/>
        <v>161.27025878885382</v>
      </c>
      <c r="I1334">
        <f t="shared" si="165"/>
        <v>8.959458821618714E-2</v>
      </c>
      <c r="J1334">
        <f t="shared" si="167"/>
        <v>89.849482514743386</v>
      </c>
    </row>
    <row r="1335" spans="1:10" x14ac:dyDescent="0.15">
      <c r="A1335" s="43">
        <v>0.33944444444444444</v>
      </c>
      <c r="B1335" s="44">
        <v>16.79</v>
      </c>
      <c r="C1335" s="38">
        <f t="shared" si="160"/>
        <v>1.9999999999987139</v>
      </c>
      <c r="D1335">
        <f t="shared" si="161"/>
        <v>274.87706524999999</v>
      </c>
      <c r="E1335">
        <f t="shared" si="166"/>
        <v>600</v>
      </c>
      <c r="F1335">
        <f t="shared" si="162"/>
        <v>45.812844208333331</v>
      </c>
      <c r="G1335">
        <f t="shared" si="163"/>
        <v>134.02025333290285</v>
      </c>
      <c r="H1335">
        <f t="shared" si="164"/>
        <v>161.47018473843718</v>
      </c>
      <c r="I1335">
        <f t="shared" si="165"/>
        <v>8.9705658187962972E-2</v>
      </c>
      <c r="J1335">
        <f t="shared" si="167"/>
        <v>89.939188172931352</v>
      </c>
    </row>
    <row r="1336" spans="1:10" x14ac:dyDescent="0.15">
      <c r="A1336" s="43">
        <v>0.33946759259259257</v>
      </c>
      <c r="B1336" s="44">
        <v>16.809999999999999</v>
      </c>
      <c r="C1336" s="38">
        <f t="shared" si="160"/>
        <v>1.9999999999987139</v>
      </c>
      <c r="D1336">
        <f t="shared" si="161"/>
        <v>275.55834524999995</v>
      </c>
      <c r="E1336">
        <f t="shared" si="166"/>
        <v>600</v>
      </c>
      <c r="F1336">
        <f t="shared" si="162"/>
        <v>45.926390874999989</v>
      </c>
      <c r="G1336">
        <f t="shared" si="163"/>
        <v>134.00332478276289</v>
      </c>
      <c r="H1336">
        <f t="shared" si="164"/>
        <v>161.44978889489505</v>
      </c>
      <c r="I1336">
        <f t="shared" si="165"/>
        <v>8.9694327163772902E-2</v>
      </c>
      <c r="J1336">
        <f t="shared" si="167"/>
        <v>90.028882500095122</v>
      </c>
    </row>
    <row r="1337" spans="1:10" x14ac:dyDescent="0.15">
      <c r="A1337" s="43">
        <v>0.33949074074074076</v>
      </c>
      <c r="B1337" s="44">
        <v>16.98</v>
      </c>
      <c r="C1337" s="38">
        <f t="shared" si="160"/>
        <v>2.0000000000035101</v>
      </c>
      <c r="D1337">
        <f t="shared" si="161"/>
        <v>281.38322099999999</v>
      </c>
      <c r="E1337">
        <f t="shared" si="166"/>
        <v>600</v>
      </c>
      <c r="F1337">
        <f t="shared" si="162"/>
        <v>46.897203500000003</v>
      </c>
      <c r="G1337">
        <f t="shared" si="163"/>
        <v>133.86243271290965</v>
      </c>
      <c r="H1337">
        <f t="shared" si="164"/>
        <v>161.28003941314415</v>
      </c>
      <c r="I1337">
        <f t="shared" si="165"/>
        <v>8.9600021896348442E-2</v>
      </c>
      <c r="J1337">
        <f t="shared" si="167"/>
        <v>90.118482521991467</v>
      </c>
    </row>
    <row r="1338" spans="1:10" x14ac:dyDescent="0.15">
      <c r="A1338" s="43">
        <v>0.33951388888888889</v>
      </c>
      <c r="B1338" s="44">
        <v>17.02</v>
      </c>
      <c r="C1338" s="38">
        <f t="shared" si="160"/>
        <v>1.9999999999987139</v>
      </c>
      <c r="D1338">
        <f t="shared" si="161"/>
        <v>282.76262099999997</v>
      </c>
      <c r="E1338">
        <f t="shared" si="166"/>
        <v>600</v>
      </c>
      <c r="F1338">
        <f t="shared" si="162"/>
        <v>47.127103499999997</v>
      </c>
      <c r="G1338">
        <f t="shared" si="163"/>
        <v>133.830076124491</v>
      </c>
      <c r="H1338">
        <f t="shared" si="164"/>
        <v>161.2410555716759</v>
      </c>
      <c r="I1338">
        <f t="shared" si="165"/>
        <v>8.9578364206429006E-2</v>
      </c>
      <c r="J1338">
        <f t="shared" si="167"/>
        <v>90.208060886197899</v>
      </c>
    </row>
    <row r="1339" spans="1:10" x14ac:dyDescent="0.15">
      <c r="A1339" s="43">
        <v>0.33953703703703703</v>
      </c>
      <c r="B1339" s="44">
        <v>17.04</v>
      </c>
      <c r="C1339" s="38">
        <f t="shared" si="160"/>
        <v>1.9999999999987139</v>
      </c>
      <c r="D1339">
        <f t="shared" si="161"/>
        <v>283.45358399999998</v>
      </c>
      <c r="E1339">
        <f t="shared" si="166"/>
        <v>600</v>
      </c>
      <c r="F1339">
        <f t="shared" si="162"/>
        <v>47.242263999999992</v>
      </c>
      <c r="G1339">
        <f t="shared" si="163"/>
        <v>133.81401335664276</v>
      </c>
      <c r="H1339">
        <f t="shared" si="164"/>
        <v>161.22170283932863</v>
      </c>
      <c r="I1339">
        <f t="shared" si="165"/>
        <v>8.9567612688458309E-2</v>
      </c>
      <c r="J1339">
        <f t="shared" si="167"/>
        <v>90.297628498886354</v>
      </c>
    </row>
    <row r="1340" spans="1:10" x14ac:dyDescent="0.15">
      <c r="A1340" s="43">
        <v>0.33956018518518521</v>
      </c>
      <c r="B1340" s="44">
        <v>16.97</v>
      </c>
      <c r="C1340" s="38">
        <f t="shared" si="160"/>
        <v>2.0000000000035101</v>
      </c>
      <c r="D1340">
        <f t="shared" si="161"/>
        <v>281.03889724999999</v>
      </c>
      <c r="E1340">
        <f t="shared" si="166"/>
        <v>600</v>
      </c>
      <c r="F1340">
        <f t="shared" si="162"/>
        <v>46.839816208333332</v>
      </c>
      <c r="G1340">
        <f t="shared" si="163"/>
        <v>133.87056973816419</v>
      </c>
      <c r="H1340">
        <f t="shared" si="164"/>
        <v>161.28984305802916</v>
      </c>
      <c r="I1340">
        <f t="shared" si="165"/>
        <v>8.9605468365729024E-2</v>
      </c>
      <c r="J1340">
        <f t="shared" si="167"/>
        <v>90.387233967252087</v>
      </c>
    </row>
    <row r="1341" spans="1:10" x14ac:dyDescent="0.15">
      <c r="A1341" s="43">
        <v>0.33958333333333335</v>
      </c>
      <c r="B1341" s="44">
        <v>16.899999999999999</v>
      </c>
      <c r="C1341" s="38">
        <f t="shared" si="160"/>
        <v>1.9999999999987139</v>
      </c>
      <c r="D1341">
        <f t="shared" si="161"/>
        <v>278.63452499999994</v>
      </c>
      <c r="E1341">
        <f t="shared" si="166"/>
        <v>600</v>
      </c>
      <c r="F1341">
        <f t="shared" si="162"/>
        <v>46.439087499999992</v>
      </c>
      <c r="G1341">
        <f t="shared" si="163"/>
        <v>133.92806021038811</v>
      </c>
      <c r="H1341">
        <f t="shared" si="164"/>
        <v>161.35910868721459</v>
      </c>
      <c r="I1341">
        <f t="shared" si="165"/>
        <v>8.9643949270617126E-2</v>
      </c>
      <c r="J1341">
        <f t="shared" si="167"/>
        <v>90.47687791652271</v>
      </c>
    </row>
    <row r="1342" spans="1:10" x14ac:dyDescent="0.15">
      <c r="A1342" s="43">
        <v>0.33960648148148148</v>
      </c>
      <c r="B1342" s="44">
        <v>16.899999999999999</v>
      </c>
      <c r="C1342" s="38">
        <f t="shared" si="160"/>
        <v>1.9999999999987139</v>
      </c>
      <c r="D1342">
        <f t="shared" si="161"/>
        <v>278.63452499999994</v>
      </c>
      <c r="E1342">
        <f t="shared" si="166"/>
        <v>600</v>
      </c>
      <c r="F1342">
        <f t="shared" si="162"/>
        <v>46.439087499999992</v>
      </c>
      <c r="G1342">
        <f t="shared" si="163"/>
        <v>133.92806021038811</v>
      </c>
      <c r="H1342">
        <f t="shared" si="164"/>
        <v>161.35910868721459</v>
      </c>
      <c r="I1342">
        <f t="shared" si="165"/>
        <v>8.9643949270617126E-2</v>
      </c>
      <c r="J1342">
        <f t="shared" si="167"/>
        <v>90.566521865793334</v>
      </c>
    </row>
    <row r="1343" spans="1:10" x14ac:dyDescent="0.15">
      <c r="A1343" s="43">
        <v>0.33962962962962967</v>
      </c>
      <c r="B1343" s="44">
        <v>17.010000000000002</v>
      </c>
      <c r="C1343" s="38">
        <f t="shared" si="160"/>
        <v>2.0000000000035101</v>
      </c>
      <c r="D1343">
        <f t="shared" si="161"/>
        <v>282.41745525000005</v>
      </c>
      <c r="E1343">
        <f t="shared" si="166"/>
        <v>600</v>
      </c>
      <c r="F1343">
        <f t="shared" si="162"/>
        <v>47.069575875000005</v>
      </c>
      <c r="G1343">
        <f t="shared" si="163"/>
        <v>133.83813645634601</v>
      </c>
      <c r="H1343">
        <f t="shared" si="164"/>
        <v>161.25076681487471</v>
      </c>
      <c r="I1343">
        <f t="shared" si="165"/>
        <v>8.9583759341754277E-2</v>
      </c>
      <c r="J1343">
        <f t="shared" si="167"/>
        <v>90.656105625135083</v>
      </c>
    </row>
    <row r="1344" spans="1:10" x14ac:dyDescent="0.15">
      <c r="A1344" s="43">
        <v>0.3396527777777778</v>
      </c>
      <c r="B1344" s="44">
        <v>16.98</v>
      </c>
      <c r="C1344" s="38">
        <f t="shared" si="160"/>
        <v>1.9999999999987139</v>
      </c>
      <c r="D1344">
        <f t="shared" si="161"/>
        <v>281.38322099999999</v>
      </c>
      <c r="E1344">
        <f t="shared" si="166"/>
        <v>600</v>
      </c>
      <c r="F1344">
        <f t="shared" si="162"/>
        <v>46.897203500000003</v>
      </c>
      <c r="G1344">
        <f t="shared" si="163"/>
        <v>133.86243271290965</v>
      </c>
      <c r="H1344">
        <f t="shared" si="164"/>
        <v>161.28003941314415</v>
      </c>
      <c r="I1344">
        <f t="shared" si="165"/>
        <v>8.9600021896133572E-2</v>
      </c>
      <c r="J1344">
        <f t="shared" si="167"/>
        <v>90.745705647031215</v>
      </c>
    </row>
    <row r="1345" spans="1:10" x14ac:dyDescent="0.15">
      <c r="A1345" s="43">
        <v>0.33967592592592594</v>
      </c>
      <c r="B1345" s="44">
        <v>17</v>
      </c>
      <c r="C1345" s="38">
        <f t="shared" si="160"/>
        <v>1.9999999999987139</v>
      </c>
      <c r="D1345">
        <f t="shared" si="161"/>
        <v>282.07249999999999</v>
      </c>
      <c r="E1345">
        <f t="shared" si="166"/>
        <v>600</v>
      </c>
      <c r="F1345">
        <f t="shared" si="162"/>
        <v>47.012083333333329</v>
      </c>
      <c r="G1345">
        <f t="shared" si="163"/>
        <v>133.8462160278342</v>
      </c>
      <c r="H1345">
        <f t="shared" si="164"/>
        <v>161.26050123835446</v>
      </c>
      <c r="I1345">
        <f t="shared" si="165"/>
        <v>8.9589167354583749E-2</v>
      </c>
      <c r="J1345">
        <f t="shared" si="167"/>
        <v>90.835294814385804</v>
      </c>
    </row>
    <row r="1346" spans="1:10" x14ac:dyDescent="0.15">
      <c r="A1346" s="43">
        <v>0.33969907407407413</v>
      </c>
      <c r="B1346" s="44">
        <v>16.93</v>
      </c>
      <c r="C1346" s="38">
        <f t="shared" si="160"/>
        <v>2.0000000000035101</v>
      </c>
      <c r="D1346">
        <f t="shared" si="161"/>
        <v>279.66370724999996</v>
      </c>
      <c r="E1346">
        <f t="shared" si="166"/>
        <v>600</v>
      </c>
      <c r="F1346">
        <f t="shared" si="162"/>
        <v>46.610617874999996</v>
      </c>
      <c r="G1346">
        <f t="shared" si="163"/>
        <v>133.90330802800443</v>
      </c>
      <c r="H1346">
        <f t="shared" si="164"/>
        <v>161.32928678072824</v>
      </c>
      <c r="I1346">
        <f t="shared" si="165"/>
        <v>8.9627381545006324E-2</v>
      </c>
      <c r="J1346">
        <f t="shared" si="167"/>
        <v>90.924922195930804</v>
      </c>
    </row>
    <row r="1347" spans="1:10" x14ac:dyDescent="0.15">
      <c r="A1347" s="43">
        <v>0.3397222222222222</v>
      </c>
      <c r="B1347" s="44">
        <v>16.82</v>
      </c>
      <c r="C1347" s="38">
        <f t="shared" si="160"/>
        <v>1.9999999999939178</v>
      </c>
      <c r="D1347">
        <f t="shared" si="161"/>
        <v>275.89930099999998</v>
      </c>
      <c r="E1347">
        <f t="shared" si="166"/>
        <v>600</v>
      </c>
      <c r="F1347">
        <f t="shared" si="162"/>
        <v>45.98321683333333</v>
      </c>
      <c r="G1347">
        <f t="shared" si="163"/>
        <v>133.9948880267919</v>
      </c>
      <c r="H1347">
        <f t="shared" si="164"/>
        <v>161.43962412866495</v>
      </c>
      <c r="I1347">
        <f t="shared" si="165"/>
        <v>8.9688680071207769E-2</v>
      </c>
      <c r="J1347">
        <f t="shared" si="167"/>
        <v>91.01461087600201</v>
      </c>
    </row>
    <row r="1348" spans="1:10" x14ac:dyDescent="0.15">
      <c r="A1348" s="43">
        <v>0.33974537037037034</v>
      </c>
      <c r="B1348" s="44">
        <v>16.739999999999998</v>
      </c>
      <c r="C1348" s="38">
        <f t="shared" ref="C1348:C1411" si="168">(A1348-A1347)*3600*24</f>
        <v>1.9999999999987139</v>
      </c>
      <c r="D1348">
        <f t="shared" ref="D1348:D1411" si="169">1.0525*B1348^2-1.3*B1348</f>
        <v>273.17754899999994</v>
      </c>
      <c r="E1348">
        <f t="shared" si="166"/>
        <v>600</v>
      </c>
      <c r="F1348">
        <f t="shared" ref="F1348:F1411" si="170">D1348/E1348*100</f>
        <v>45.529591499999988</v>
      </c>
      <c r="G1348">
        <f t="shared" ref="G1348:G1411" si="171">IF(F1348&gt;5,(60.88*(F1348/100)^2-80.699*(F1348/100)+247.56)*E1348/1000,0)</f>
        <v>134.06289372848764</v>
      </c>
      <c r="H1348">
        <f t="shared" ref="H1348:H1411" si="172">G1348/0.83</f>
        <v>161.52155870902126</v>
      </c>
      <c r="I1348">
        <f t="shared" ref="I1348:I1411" si="173">H1348*C1348/3600</f>
        <v>8.9734199282731894E-2</v>
      </c>
      <c r="J1348">
        <f t="shared" si="167"/>
        <v>91.104345075284741</v>
      </c>
    </row>
    <row r="1349" spans="1:10" x14ac:dyDescent="0.15">
      <c r="A1349" s="43">
        <v>0.33976851851851847</v>
      </c>
      <c r="B1349" s="44">
        <v>16.66</v>
      </c>
      <c r="C1349" s="38">
        <f t="shared" si="168"/>
        <v>1.9999999999987139</v>
      </c>
      <c r="D1349">
        <f t="shared" si="169"/>
        <v>270.469269</v>
      </c>
      <c r="E1349">
        <f t="shared" ref="E1349:E1412" si="174">E1348</f>
        <v>600</v>
      </c>
      <c r="F1349">
        <f t="shared" si="170"/>
        <v>45.078211499999995</v>
      </c>
      <c r="G1349">
        <f t="shared" si="171"/>
        <v>134.13205499233609</v>
      </c>
      <c r="H1349">
        <f t="shared" si="172"/>
        <v>161.60488553293507</v>
      </c>
      <c r="I1349">
        <f t="shared" si="173"/>
        <v>8.9780491962683978E-2</v>
      </c>
      <c r="J1349">
        <f t="shared" si="167"/>
        <v>91.194125567247426</v>
      </c>
    </row>
    <row r="1350" spans="1:10" x14ac:dyDescent="0.15">
      <c r="A1350" s="43">
        <v>0.33980324074074075</v>
      </c>
      <c r="B1350" s="44">
        <v>16.600000000000001</v>
      </c>
      <c r="C1350" s="38">
        <f t="shared" si="168"/>
        <v>3.0000000000052651</v>
      </c>
      <c r="D1350">
        <f t="shared" si="169"/>
        <v>268.44690000000008</v>
      </c>
      <c r="E1350">
        <f t="shared" si="174"/>
        <v>600</v>
      </c>
      <c r="F1350">
        <f t="shared" si="170"/>
        <v>44.741150000000012</v>
      </c>
      <c r="G1350">
        <f t="shared" si="171"/>
        <v>134.18467091143643</v>
      </c>
      <c r="H1350">
        <f t="shared" si="172"/>
        <v>161.66827820654993</v>
      </c>
      <c r="I1350">
        <f t="shared" si="173"/>
        <v>0.13472356517236139</v>
      </c>
      <c r="J1350">
        <f t="shared" ref="J1350:J1413" si="175">J1349+I1350</f>
        <v>91.328849132419791</v>
      </c>
    </row>
    <row r="1351" spans="1:10" x14ac:dyDescent="0.15">
      <c r="A1351" s="43">
        <v>0.33982638888888889</v>
      </c>
      <c r="B1351" s="44">
        <v>16.57</v>
      </c>
      <c r="C1351" s="38">
        <f t="shared" si="168"/>
        <v>1.9999999999987139</v>
      </c>
      <c r="D1351">
        <f t="shared" si="169"/>
        <v>267.43855725000003</v>
      </c>
      <c r="E1351">
        <f t="shared" si="174"/>
        <v>600</v>
      </c>
      <c r="F1351">
        <f t="shared" si="170"/>
        <v>44.573092875</v>
      </c>
      <c r="G1351">
        <f t="shared" si="171"/>
        <v>134.21121501900421</v>
      </c>
      <c r="H1351">
        <f t="shared" si="172"/>
        <v>161.70025905904123</v>
      </c>
      <c r="I1351">
        <f t="shared" si="173"/>
        <v>8.9833477254965141E-2</v>
      </c>
      <c r="J1351">
        <f t="shared" si="175"/>
        <v>91.418682609674761</v>
      </c>
    </row>
    <row r="1352" spans="1:10" x14ac:dyDescent="0.15">
      <c r="A1352" s="43">
        <v>0.33984953703703707</v>
      </c>
      <c r="B1352" s="44">
        <v>16.600000000000001</v>
      </c>
      <c r="C1352" s="38">
        <f t="shared" si="168"/>
        <v>2.0000000000035101</v>
      </c>
      <c r="D1352">
        <f t="shared" si="169"/>
        <v>268.44690000000008</v>
      </c>
      <c r="E1352">
        <f t="shared" si="174"/>
        <v>600</v>
      </c>
      <c r="F1352">
        <f t="shared" si="170"/>
        <v>44.741150000000012</v>
      </c>
      <c r="G1352">
        <f t="shared" si="171"/>
        <v>134.18467091143643</v>
      </c>
      <c r="H1352">
        <f t="shared" si="172"/>
        <v>161.66827820654993</v>
      </c>
      <c r="I1352">
        <f t="shared" si="173"/>
        <v>8.981571011490759E-2</v>
      </c>
      <c r="J1352">
        <f t="shared" si="175"/>
        <v>91.508498319789666</v>
      </c>
    </row>
    <row r="1353" spans="1:10" x14ac:dyDescent="0.15">
      <c r="A1353" s="43">
        <v>0.33987268518518521</v>
      </c>
      <c r="B1353" s="44">
        <v>16.66</v>
      </c>
      <c r="C1353" s="38">
        <f t="shared" si="168"/>
        <v>1.9999999999987139</v>
      </c>
      <c r="D1353">
        <f t="shared" si="169"/>
        <v>270.469269</v>
      </c>
      <c r="E1353">
        <f t="shared" si="174"/>
        <v>600</v>
      </c>
      <c r="F1353">
        <f t="shared" si="170"/>
        <v>45.078211499999995</v>
      </c>
      <c r="G1353">
        <f t="shared" si="171"/>
        <v>134.13205499233609</v>
      </c>
      <c r="H1353">
        <f t="shared" si="172"/>
        <v>161.60488553293507</v>
      </c>
      <c r="I1353">
        <f t="shared" si="173"/>
        <v>8.9780491962683978E-2</v>
      </c>
      <c r="J1353">
        <f t="shared" si="175"/>
        <v>91.598278811752351</v>
      </c>
    </row>
    <row r="1354" spans="1:10" x14ac:dyDescent="0.15">
      <c r="A1354" s="43">
        <v>0.33989583333333334</v>
      </c>
      <c r="B1354" s="44">
        <v>16.7</v>
      </c>
      <c r="C1354" s="38">
        <f t="shared" si="168"/>
        <v>1.9999999999987139</v>
      </c>
      <c r="D1354">
        <f t="shared" si="169"/>
        <v>271.82172500000001</v>
      </c>
      <c r="E1354">
        <f t="shared" si="174"/>
        <v>600</v>
      </c>
      <c r="F1354">
        <f t="shared" si="170"/>
        <v>45.303620833333333</v>
      </c>
      <c r="G1354">
        <f t="shared" si="171"/>
        <v>134.0973313060228</v>
      </c>
      <c r="H1354">
        <f t="shared" si="172"/>
        <v>161.56304976629252</v>
      </c>
      <c r="I1354">
        <f t="shared" si="173"/>
        <v>8.9757249870104805E-2</v>
      </c>
      <c r="J1354">
        <f t="shared" si="175"/>
        <v>91.688036061622455</v>
      </c>
    </row>
    <row r="1355" spans="1:10" x14ac:dyDescent="0.15">
      <c r="A1355" s="43">
        <v>0.33991898148148153</v>
      </c>
      <c r="B1355" s="44">
        <v>16.91</v>
      </c>
      <c r="C1355" s="38">
        <f t="shared" si="168"/>
        <v>2.0000000000035101</v>
      </c>
      <c r="D1355">
        <f t="shared" si="169"/>
        <v>278.97737525000002</v>
      </c>
      <c r="E1355">
        <f t="shared" si="174"/>
        <v>600</v>
      </c>
      <c r="F1355">
        <f t="shared" si="170"/>
        <v>46.496229208333339</v>
      </c>
      <c r="G1355">
        <f t="shared" si="171"/>
        <v>133.91979066949355</v>
      </c>
      <c r="H1355">
        <f t="shared" si="172"/>
        <v>161.349145384932</v>
      </c>
      <c r="I1355">
        <f t="shared" si="173"/>
        <v>8.9638414102897315E-2</v>
      </c>
      <c r="J1355">
        <f t="shared" si="175"/>
        <v>91.777674475725348</v>
      </c>
    </row>
    <row r="1356" spans="1:10" x14ac:dyDescent="0.15">
      <c r="A1356" s="43">
        <v>0.33994212962962966</v>
      </c>
      <c r="B1356" s="44">
        <v>16.91</v>
      </c>
      <c r="C1356" s="38">
        <f t="shared" si="168"/>
        <v>1.9999999999987139</v>
      </c>
      <c r="D1356">
        <f t="shared" si="169"/>
        <v>278.97737525000002</v>
      </c>
      <c r="E1356">
        <f t="shared" si="174"/>
        <v>600</v>
      </c>
      <c r="F1356">
        <f t="shared" si="170"/>
        <v>46.496229208333339</v>
      </c>
      <c r="G1356">
        <f t="shared" si="171"/>
        <v>133.91979066949355</v>
      </c>
      <c r="H1356">
        <f t="shared" si="172"/>
        <v>161.349145384932</v>
      </c>
      <c r="I1356">
        <f t="shared" si="173"/>
        <v>8.9638414102682348E-2</v>
      </c>
      <c r="J1356">
        <f t="shared" si="175"/>
        <v>91.867312889828028</v>
      </c>
    </row>
    <row r="1357" spans="1:10" x14ac:dyDescent="0.15">
      <c r="A1357" s="43">
        <v>0.3399652777777778</v>
      </c>
      <c r="B1357" s="44">
        <v>16.87</v>
      </c>
      <c r="C1357" s="38">
        <f t="shared" si="168"/>
        <v>1.9999999999987139</v>
      </c>
      <c r="D1357">
        <f t="shared" si="169"/>
        <v>277.60723725000008</v>
      </c>
      <c r="E1357">
        <f t="shared" si="174"/>
        <v>600</v>
      </c>
      <c r="F1357">
        <f t="shared" si="170"/>
        <v>46.267872875000016</v>
      </c>
      <c r="G1357">
        <f t="shared" si="171"/>
        <v>133.95298118650794</v>
      </c>
      <c r="H1357">
        <f t="shared" si="172"/>
        <v>161.38913395964812</v>
      </c>
      <c r="I1357">
        <f t="shared" si="173"/>
        <v>8.9660629977524636E-2</v>
      </c>
      <c r="J1357">
        <f t="shared" si="175"/>
        <v>91.956973519805558</v>
      </c>
    </row>
    <row r="1358" spans="1:10" x14ac:dyDescent="0.15">
      <c r="A1358" s="43">
        <v>0.33998842592592587</v>
      </c>
      <c r="B1358" s="44">
        <v>16.809999999999999</v>
      </c>
      <c r="C1358" s="38">
        <f t="shared" si="168"/>
        <v>1.9999999999939178</v>
      </c>
      <c r="D1358">
        <f t="shared" si="169"/>
        <v>275.55834524999995</v>
      </c>
      <c r="E1358">
        <f t="shared" si="174"/>
        <v>600</v>
      </c>
      <c r="F1358">
        <f t="shared" si="170"/>
        <v>45.926390874999989</v>
      </c>
      <c r="G1358">
        <f t="shared" si="171"/>
        <v>134.00332478276289</v>
      </c>
      <c r="H1358">
        <f t="shared" si="172"/>
        <v>161.44978889489505</v>
      </c>
      <c r="I1358">
        <f t="shared" si="173"/>
        <v>8.969432716355781E-2</v>
      </c>
      <c r="J1358">
        <f t="shared" si="175"/>
        <v>92.046667846969115</v>
      </c>
    </row>
    <row r="1359" spans="1:10" x14ac:dyDescent="0.15">
      <c r="A1359" s="43">
        <v>0.34001157407407406</v>
      </c>
      <c r="B1359" s="44">
        <v>16.78</v>
      </c>
      <c r="C1359" s="38">
        <f t="shared" si="168"/>
        <v>2.0000000000035101</v>
      </c>
      <c r="D1359">
        <f t="shared" si="169"/>
        <v>274.53674100000001</v>
      </c>
      <c r="E1359">
        <f t="shared" si="174"/>
        <v>600</v>
      </c>
      <c r="F1359">
        <f t="shared" si="170"/>
        <v>45.756123500000001</v>
      </c>
      <c r="G1359">
        <f t="shared" si="171"/>
        <v>134.02874503976417</v>
      </c>
      <c r="H1359">
        <f t="shared" si="172"/>
        <v>161.48041571055924</v>
      </c>
      <c r="I1359">
        <f t="shared" si="173"/>
        <v>8.9711342061579241E-2</v>
      </c>
      <c r="J1359">
        <f t="shared" si="175"/>
        <v>92.136379189030691</v>
      </c>
    </row>
    <row r="1360" spans="1:10" x14ac:dyDescent="0.15">
      <c r="A1360" s="43">
        <v>0.3400347222222222</v>
      </c>
      <c r="B1360" s="44">
        <v>16.77</v>
      </c>
      <c r="C1360" s="38">
        <f t="shared" si="168"/>
        <v>1.9999999999987139</v>
      </c>
      <c r="D1360">
        <f t="shared" si="169"/>
        <v>274.19662725000001</v>
      </c>
      <c r="E1360">
        <f t="shared" si="174"/>
        <v>600</v>
      </c>
      <c r="F1360">
        <f t="shared" si="170"/>
        <v>45.699437875000001</v>
      </c>
      <c r="G1360">
        <f t="shared" si="171"/>
        <v>134.03725497632618</v>
      </c>
      <c r="H1360">
        <f t="shared" si="172"/>
        <v>161.49066864617612</v>
      </c>
      <c r="I1360">
        <f t="shared" si="173"/>
        <v>8.9717038136706811E-2</v>
      </c>
      <c r="J1360">
        <f t="shared" si="175"/>
        <v>92.226096227167403</v>
      </c>
    </row>
    <row r="1361" spans="1:10" x14ac:dyDescent="0.15">
      <c r="A1361" s="43">
        <v>0.34005787037037033</v>
      </c>
      <c r="B1361" s="44">
        <v>16.71</v>
      </c>
      <c r="C1361" s="38">
        <f t="shared" si="168"/>
        <v>1.9999999999987139</v>
      </c>
      <c r="D1361">
        <f t="shared" si="169"/>
        <v>272.16036524999998</v>
      </c>
      <c r="E1361">
        <f t="shared" si="174"/>
        <v>600</v>
      </c>
      <c r="F1361">
        <f t="shared" si="170"/>
        <v>45.360060874999995</v>
      </c>
      <c r="G1361">
        <f t="shared" si="171"/>
        <v>134.088694980464</v>
      </c>
      <c r="H1361">
        <f t="shared" si="172"/>
        <v>161.5526445547759</v>
      </c>
      <c r="I1361">
        <f t="shared" si="173"/>
        <v>8.975146919704001E-2</v>
      </c>
      <c r="J1361">
        <f t="shared" si="175"/>
        <v>92.315847696364443</v>
      </c>
    </row>
    <row r="1362" spans="1:10" x14ac:dyDescent="0.15">
      <c r="A1362" s="43">
        <v>0.34008101851851852</v>
      </c>
      <c r="B1362" s="44">
        <v>16.649999999999999</v>
      </c>
      <c r="C1362" s="38">
        <f t="shared" si="168"/>
        <v>2.0000000000035101</v>
      </c>
      <c r="D1362">
        <f t="shared" si="169"/>
        <v>270.13168124999999</v>
      </c>
      <c r="E1362">
        <f t="shared" si="174"/>
        <v>600</v>
      </c>
      <c r="F1362">
        <f t="shared" si="170"/>
        <v>45.021946874999998</v>
      </c>
      <c r="G1362">
        <f t="shared" si="171"/>
        <v>134.14078029328334</v>
      </c>
      <c r="H1362">
        <f t="shared" si="172"/>
        <v>161.61539794371487</v>
      </c>
      <c r="I1362">
        <f t="shared" si="173"/>
        <v>8.9786332191110291E-2</v>
      </c>
      <c r="J1362">
        <f t="shared" si="175"/>
        <v>92.405634028555554</v>
      </c>
    </row>
    <row r="1363" spans="1:10" x14ac:dyDescent="0.15">
      <c r="A1363" s="43">
        <v>0.34010416666666665</v>
      </c>
      <c r="B1363" s="44">
        <v>16.62</v>
      </c>
      <c r="C1363" s="38">
        <f t="shared" si="168"/>
        <v>1.9999999999987139</v>
      </c>
      <c r="D1363">
        <f t="shared" si="169"/>
        <v>269.12018100000006</v>
      </c>
      <c r="E1363">
        <f t="shared" si="174"/>
        <v>600</v>
      </c>
      <c r="F1363">
        <f t="shared" si="170"/>
        <v>44.853363500000007</v>
      </c>
      <c r="G1363">
        <f t="shared" si="171"/>
        <v>134.16706201429977</v>
      </c>
      <c r="H1363">
        <f t="shared" si="172"/>
        <v>161.64706266783105</v>
      </c>
      <c r="I1363">
        <f t="shared" si="173"/>
        <v>8.980392370429284E-2</v>
      </c>
      <c r="J1363">
        <f t="shared" si="175"/>
        <v>92.495437952259849</v>
      </c>
    </row>
    <row r="1364" spans="1:10" x14ac:dyDescent="0.15">
      <c r="A1364" s="43">
        <v>0.34012731481481479</v>
      </c>
      <c r="B1364" s="44">
        <v>16.920000000000002</v>
      </c>
      <c r="C1364" s="38">
        <f t="shared" si="168"/>
        <v>1.9999999999987139</v>
      </c>
      <c r="D1364">
        <f t="shared" si="169"/>
        <v>279.32043600000009</v>
      </c>
      <c r="E1364">
        <f t="shared" si="174"/>
        <v>600</v>
      </c>
      <c r="F1364">
        <f t="shared" si="170"/>
        <v>46.553406000000017</v>
      </c>
      <c r="G1364">
        <f t="shared" si="171"/>
        <v>133.91153992737759</v>
      </c>
      <c r="H1364">
        <f t="shared" si="172"/>
        <v>161.33920473178023</v>
      </c>
      <c r="I1364">
        <f t="shared" si="173"/>
        <v>8.9632891517598054E-2</v>
      </c>
      <c r="J1364">
        <f t="shared" si="175"/>
        <v>92.585070843777444</v>
      </c>
    </row>
    <row r="1365" spans="1:10" x14ac:dyDescent="0.15">
      <c r="A1365" s="43">
        <v>0.34015046296296297</v>
      </c>
      <c r="B1365" s="44">
        <v>17.02</v>
      </c>
      <c r="C1365" s="38">
        <f t="shared" si="168"/>
        <v>2.0000000000035101</v>
      </c>
      <c r="D1365">
        <f t="shared" si="169"/>
        <v>282.76262099999997</v>
      </c>
      <c r="E1365">
        <f t="shared" si="174"/>
        <v>600</v>
      </c>
      <c r="F1365">
        <f t="shared" si="170"/>
        <v>47.127103499999997</v>
      </c>
      <c r="G1365">
        <f t="shared" si="171"/>
        <v>133.830076124491</v>
      </c>
      <c r="H1365">
        <f t="shared" si="172"/>
        <v>161.2410555716759</v>
      </c>
      <c r="I1365">
        <f t="shared" si="173"/>
        <v>8.9578364206643835E-2</v>
      </c>
      <c r="J1365">
        <f t="shared" si="175"/>
        <v>92.674649207984089</v>
      </c>
    </row>
    <row r="1366" spans="1:10" x14ac:dyDescent="0.15">
      <c r="A1366" s="43">
        <v>0.34017361111111111</v>
      </c>
      <c r="B1366" s="44">
        <v>17.07</v>
      </c>
      <c r="C1366" s="38">
        <f t="shared" si="168"/>
        <v>1.9999999999987139</v>
      </c>
      <c r="D1366">
        <f t="shared" si="169"/>
        <v>284.49160725000002</v>
      </c>
      <c r="E1366">
        <f t="shared" si="174"/>
        <v>600</v>
      </c>
      <c r="F1366">
        <f t="shared" si="170"/>
        <v>47.415267874999998</v>
      </c>
      <c r="G1366">
        <f t="shared" si="171"/>
        <v>133.79006460884142</v>
      </c>
      <c r="H1366">
        <f t="shared" si="172"/>
        <v>161.19284892631498</v>
      </c>
      <c r="I1366">
        <f t="shared" si="173"/>
        <v>8.9551582736784069E-2</v>
      </c>
      <c r="J1366">
        <f t="shared" si="175"/>
        <v>92.764200790720878</v>
      </c>
    </row>
    <row r="1367" spans="1:10" x14ac:dyDescent="0.15">
      <c r="A1367" s="43">
        <v>0.34019675925925924</v>
      </c>
      <c r="B1367" s="44">
        <v>17.059999999999999</v>
      </c>
      <c r="C1367" s="38">
        <f t="shared" si="168"/>
        <v>1.9999999999987139</v>
      </c>
      <c r="D1367">
        <f t="shared" si="169"/>
        <v>284.14538899999997</v>
      </c>
      <c r="E1367">
        <f t="shared" si="174"/>
        <v>600</v>
      </c>
      <c r="F1367">
        <f t="shared" si="170"/>
        <v>47.357564833333328</v>
      </c>
      <c r="G1367">
        <f t="shared" si="171"/>
        <v>133.79802807848375</v>
      </c>
      <c r="H1367">
        <f t="shared" si="172"/>
        <v>161.20244346805273</v>
      </c>
      <c r="I1367">
        <f t="shared" si="173"/>
        <v>8.9556913037749486E-2</v>
      </c>
      <c r="J1367">
        <f t="shared" si="175"/>
        <v>92.853757703758632</v>
      </c>
    </row>
    <row r="1368" spans="1:10" x14ac:dyDescent="0.15">
      <c r="A1368" s="43">
        <v>0.34021990740740743</v>
      </c>
      <c r="B1368" s="44">
        <v>17.010000000000002</v>
      </c>
      <c r="C1368" s="38">
        <f t="shared" si="168"/>
        <v>2.0000000000035101</v>
      </c>
      <c r="D1368">
        <f t="shared" si="169"/>
        <v>282.41745525000005</v>
      </c>
      <c r="E1368">
        <f t="shared" si="174"/>
        <v>600</v>
      </c>
      <c r="F1368">
        <f t="shared" si="170"/>
        <v>47.069575875000005</v>
      </c>
      <c r="G1368">
        <f t="shared" si="171"/>
        <v>133.83813645634601</v>
      </c>
      <c r="H1368">
        <f t="shared" si="172"/>
        <v>161.25076681487471</v>
      </c>
      <c r="I1368">
        <f t="shared" si="173"/>
        <v>8.9583759341754277E-2</v>
      </c>
      <c r="J1368">
        <f t="shared" si="175"/>
        <v>92.943341463100381</v>
      </c>
    </row>
    <row r="1369" spans="1:10" x14ac:dyDescent="0.15">
      <c r="A1369" s="43">
        <v>0.34024305555555556</v>
      </c>
      <c r="B1369" s="44">
        <v>16.920000000000002</v>
      </c>
      <c r="C1369" s="38">
        <f t="shared" si="168"/>
        <v>1.9999999999987139</v>
      </c>
      <c r="D1369">
        <f t="shared" si="169"/>
        <v>279.32043600000009</v>
      </c>
      <c r="E1369">
        <f t="shared" si="174"/>
        <v>600</v>
      </c>
      <c r="F1369">
        <f t="shared" si="170"/>
        <v>46.553406000000017</v>
      </c>
      <c r="G1369">
        <f t="shared" si="171"/>
        <v>133.91153992737759</v>
      </c>
      <c r="H1369">
        <f t="shared" si="172"/>
        <v>161.33920473178023</v>
      </c>
      <c r="I1369">
        <f t="shared" si="173"/>
        <v>8.9632891517598054E-2</v>
      </c>
      <c r="J1369">
        <f t="shared" si="175"/>
        <v>93.032974354617977</v>
      </c>
    </row>
    <row r="1370" spans="1:10" x14ac:dyDescent="0.15">
      <c r="A1370" s="43">
        <v>0.3402662037037037</v>
      </c>
      <c r="B1370" s="44">
        <v>16.66</v>
      </c>
      <c r="C1370" s="38">
        <f t="shared" si="168"/>
        <v>1.9999999999987139</v>
      </c>
      <c r="D1370">
        <f t="shared" si="169"/>
        <v>270.469269</v>
      </c>
      <c r="E1370">
        <f t="shared" si="174"/>
        <v>600</v>
      </c>
      <c r="F1370">
        <f t="shared" si="170"/>
        <v>45.078211499999995</v>
      </c>
      <c r="G1370">
        <f t="shared" si="171"/>
        <v>134.13205499233609</v>
      </c>
      <c r="H1370">
        <f t="shared" si="172"/>
        <v>161.60488553293507</v>
      </c>
      <c r="I1370">
        <f t="shared" si="173"/>
        <v>8.9780491962683978E-2</v>
      </c>
      <c r="J1370">
        <f t="shared" si="175"/>
        <v>93.122754846580662</v>
      </c>
    </row>
    <row r="1371" spans="1:10" x14ac:dyDescent="0.15">
      <c r="A1371" s="43">
        <v>0.34028935185185188</v>
      </c>
      <c r="B1371" s="44">
        <v>16.75</v>
      </c>
      <c r="C1371" s="38">
        <f t="shared" si="168"/>
        <v>2.0000000000035101</v>
      </c>
      <c r="D1371">
        <f t="shared" si="169"/>
        <v>273.51703125</v>
      </c>
      <c r="E1371">
        <f t="shared" si="174"/>
        <v>600</v>
      </c>
      <c r="F1371">
        <f t="shared" si="170"/>
        <v>45.586171874999998</v>
      </c>
      <c r="G1371">
        <f t="shared" si="171"/>
        <v>134.05432936423387</v>
      </c>
      <c r="H1371">
        <f t="shared" si="172"/>
        <v>161.51124019787213</v>
      </c>
      <c r="I1371">
        <f t="shared" si="173"/>
        <v>8.9728466776753099E-2</v>
      </c>
      <c r="J1371">
        <f t="shared" si="175"/>
        <v>93.21248331335741</v>
      </c>
    </row>
    <row r="1372" spans="1:10" x14ac:dyDescent="0.15">
      <c r="A1372" s="43">
        <v>0.34031250000000002</v>
      </c>
      <c r="B1372" s="44">
        <v>16.809999999999999</v>
      </c>
      <c r="C1372" s="38">
        <f t="shared" si="168"/>
        <v>1.9999999999987139</v>
      </c>
      <c r="D1372">
        <f t="shared" si="169"/>
        <v>275.55834524999995</v>
      </c>
      <c r="E1372">
        <f t="shared" si="174"/>
        <v>600</v>
      </c>
      <c r="F1372">
        <f t="shared" si="170"/>
        <v>45.926390874999989</v>
      </c>
      <c r="G1372">
        <f t="shared" si="171"/>
        <v>134.00332478276289</v>
      </c>
      <c r="H1372">
        <f t="shared" si="172"/>
        <v>161.44978889489505</v>
      </c>
      <c r="I1372">
        <f t="shared" si="173"/>
        <v>8.9694327163772902E-2</v>
      </c>
      <c r="J1372">
        <f t="shared" si="175"/>
        <v>93.30217764052118</v>
      </c>
    </row>
    <row r="1373" spans="1:10" x14ac:dyDescent="0.15">
      <c r="A1373" s="43">
        <v>0.34033564814814815</v>
      </c>
      <c r="B1373" s="44">
        <v>16.850000000000001</v>
      </c>
      <c r="C1373" s="38">
        <f t="shared" si="168"/>
        <v>1.9999999999987139</v>
      </c>
      <c r="D1373">
        <f t="shared" si="169"/>
        <v>276.92343125000002</v>
      </c>
      <c r="E1373">
        <f t="shared" si="174"/>
        <v>600</v>
      </c>
      <c r="F1373">
        <f t="shared" si="170"/>
        <v>46.153905208333335</v>
      </c>
      <c r="G1373">
        <f t="shared" si="171"/>
        <v>133.96968835968732</v>
      </c>
      <c r="H1373">
        <f t="shared" si="172"/>
        <v>161.40926308396064</v>
      </c>
      <c r="I1373">
        <f t="shared" si="173"/>
        <v>8.9671812824364913E-2</v>
      </c>
      <c r="J1373">
        <f t="shared" si="175"/>
        <v>93.391849453345543</v>
      </c>
    </row>
    <row r="1374" spans="1:10" x14ac:dyDescent="0.15">
      <c r="A1374" s="43">
        <v>0.34035879629629634</v>
      </c>
      <c r="B1374" s="44">
        <v>16.809999999999999</v>
      </c>
      <c r="C1374" s="38">
        <f t="shared" si="168"/>
        <v>2.0000000000035101</v>
      </c>
      <c r="D1374">
        <f t="shared" si="169"/>
        <v>275.55834524999995</v>
      </c>
      <c r="E1374">
        <f t="shared" si="174"/>
        <v>600</v>
      </c>
      <c r="F1374">
        <f t="shared" si="170"/>
        <v>45.926390874999989</v>
      </c>
      <c r="G1374">
        <f t="shared" si="171"/>
        <v>134.00332478276289</v>
      </c>
      <c r="H1374">
        <f t="shared" si="172"/>
        <v>161.44978889489505</v>
      </c>
      <c r="I1374">
        <f t="shared" si="173"/>
        <v>8.9694327163988008E-2</v>
      </c>
      <c r="J1374">
        <f t="shared" si="175"/>
        <v>93.481543780509526</v>
      </c>
    </row>
    <row r="1375" spans="1:10" x14ac:dyDescent="0.15">
      <c r="A1375" s="43">
        <v>0.34038194444444447</v>
      </c>
      <c r="B1375" s="44">
        <v>16.670000000000002</v>
      </c>
      <c r="C1375" s="38">
        <f t="shared" si="168"/>
        <v>1.9999999999987139</v>
      </c>
      <c r="D1375">
        <f t="shared" si="169"/>
        <v>270.80706725000005</v>
      </c>
      <c r="E1375">
        <f t="shared" si="174"/>
        <v>600</v>
      </c>
      <c r="F1375">
        <f t="shared" si="170"/>
        <v>45.134511208333336</v>
      </c>
      <c r="G1375">
        <f t="shared" si="171"/>
        <v>134.12334739983325</v>
      </c>
      <c r="H1375">
        <f t="shared" si="172"/>
        <v>161.59439445763044</v>
      </c>
      <c r="I1375">
        <f t="shared" si="173"/>
        <v>8.9774663587514736E-2</v>
      </c>
      <c r="J1375">
        <f t="shared" si="175"/>
        <v>93.571318444097045</v>
      </c>
    </row>
    <row r="1376" spans="1:10" x14ac:dyDescent="0.15">
      <c r="A1376" s="43">
        <v>0.34040509259259261</v>
      </c>
      <c r="B1376" s="44">
        <v>16.649999999999999</v>
      </c>
      <c r="C1376" s="38">
        <f t="shared" si="168"/>
        <v>1.9999999999987139</v>
      </c>
      <c r="D1376">
        <f t="shared" si="169"/>
        <v>270.13168124999999</v>
      </c>
      <c r="E1376">
        <f t="shared" si="174"/>
        <v>600</v>
      </c>
      <c r="F1376">
        <f t="shared" si="170"/>
        <v>45.021946874999998</v>
      </c>
      <c r="G1376">
        <f t="shared" si="171"/>
        <v>134.14078029328334</v>
      </c>
      <c r="H1376">
        <f t="shared" si="172"/>
        <v>161.61539794371487</v>
      </c>
      <c r="I1376">
        <f t="shared" si="173"/>
        <v>8.9786332190894963E-2</v>
      </c>
      <c r="J1376">
        <f t="shared" si="175"/>
        <v>93.661104776287942</v>
      </c>
    </row>
    <row r="1377" spans="1:10" x14ac:dyDescent="0.15">
      <c r="A1377" s="43">
        <v>0.3404282407407408</v>
      </c>
      <c r="B1377" s="44">
        <v>16.600000000000001</v>
      </c>
      <c r="C1377" s="38">
        <f t="shared" si="168"/>
        <v>2.0000000000035101</v>
      </c>
      <c r="D1377">
        <f t="shared" si="169"/>
        <v>268.44690000000008</v>
      </c>
      <c r="E1377">
        <f t="shared" si="174"/>
        <v>600</v>
      </c>
      <c r="F1377">
        <f t="shared" si="170"/>
        <v>44.741150000000012</v>
      </c>
      <c r="G1377">
        <f t="shared" si="171"/>
        <v>134.18467091143643</v>
      </c>
      <c r="H1377">
        <f t="shared" si="172"/>
        <v>161.66827820654993</v>
      </c>
      <c r="I1377">
        <f t="shared" si="173"/>
        <v>8.981571011490759E-2</v>
      </c>
      <c r="J1377">
        <f t="shared" si="175"/>
        <v>93.750920486402848</v>
      </c>
    </row>
    <row r="1378" spans="1:10" x14ac:dyDescent="0.15">
      <c r="A1378" s="43">
        <v>0.34045138888888887</v>
      </c>
      <c r="B1378" s="44">
        <v>16.600000000000001</v>
      </c>
      <c r="C1378" s="38">
        <f t="shared" si="168"/>
        <v>1.9999999999939178</v>
      </c>
      <c r="D1378">
        <f t="shared" si="169"/>
        <v>268.44690000000008</v>
      </c>
      <c r="E1378">
        <f t="shared" si="174"/>
        <v>600</v>
      </c>
      <c r="F1378">
        <f t="shared" si="170"/>
        <v>44.741150000000012</v>
      </c>
      <c r="G1378">
        <f t="shared" si="171"/>
        <v>134.18467091143643</v>
      </c>
      <c r="H1378">
        <f t="shared" si="172"/>
        <v>161.66827820654993</v>
      </c>
      <c r="I1378">
        <f t="shared" si="173"/>
        <v>8.981571011447681E-2</v>
      </c>
      <c r="J1378">
        <f t="shared" si="175"/>
        <v>93.840736196517327</v>
      </c>
    </row>
    <row r="1379" spans="1:10" x14ac:dyDescent="0.15">
      <c r="A1379" s="43">
        <v>0.34047453703703701</v>
      </c>
      <c r="B1379" s="44">
        <v>16.62</v>
      </c>
      <c r="C1379" s="38">
        <f t="shared" si="168"/>
        <v>1.9999999999987139</v>
      </c>
      <c r="D1379">
        <f t="shared" si="169"/>
        <v>269.12018100000006</v>
      </c>
      <c r="E1379">
        <f t="shared" si="174"/>
        <v>600</v>
      </c>
      <c r="F1379">
        <f t="shared" si="170"/>
        <v>44.853363500000007</v>
      </c>
      <c r="G1379">
        <f t="shared" si="171"/>
        <v>134.16706201429977</v>
      </c>
      <c r="H1379">
        <f t="shared" si="172"/>
        <v>161.64706266783105</v>
      </c>
      <c r="I1379">
        <f t="shared" si="173"/>
        <v>8.980392370429284E-2</v>
      </c>
      <c r="J1379">
        <f t="shared" si="175"/>
        <v>93.930540120221622</v>
      </c>
    </row>
    <row r="1380" spans="1:10" x14ac:dyDescent="0.15">
      <c r="A1380" s="43">
        <v>0.34049768518518514</v>
      </c>
      <c r="B1380" s="44">
        <v>16.62</v>
      </c>
      <c r="C1380" s="38">
        <f t="shared" si="168"/>
        <v>1.9999999999987139</v>
      </c>
      <c r="D1380">
        <f t="shared" si="169"/>
        <v>269.12018100000006</v>
      </c>
      <c r="E1380">
        <f t="shared" si="174"/>
        <v>600</v>
      </c>
      <c r="F1380">
        <f t="shared" si="170"/>
        <v>44.853363500000007</v>
      </c>
      <c r="G1380">
        <f t="shared" si="171"/>
        <v>134.16706201429977</v>
      </c>
      <c r="H1380">
        <f t="shared" si="172"/>
        <v>161.64706266783105</v>
      </c>
      <c r="I1380">
        <f t="shared" si="173"/>
        <v>8.980392370429284E-2</v>
      </c>
      <c r="J1380">
        <f t="shared" si="175"/>
        <v>94.020344043925917</v>
      </c>
    </row>
    <row r="1381" spans="1:10" x14ac:dyDescent="0.15">
      <c r="A1381" s="43">
        <v>0.34052083333333333</v>
      </c>
      <c r="B1381" s="44">
        <v>16.8</v>
      </c>
      <c r="C1381" s="38">
        <f t="shared" si="168"/>
        <v>2.0000000000035101</v>
      </c>
      <c r="D1381">
        <f t="shared" si="169"/>
        <v>275.21759999999995</v>
      </c>
      <c r="E1381">
        <f t="shared" si="174"/>
        <v>600</v>
      </c>
      <c r="F1381">
        <f t="shared" si="170"/>
        <v>45.869599999999991</v>
      </c>
      <c r="G1381">
        <f t="shared" si="171"/>
        <v>134.01177989935567</v>
      </c>
      <c r="H1381">
        <f t="shared" si="172"/>
        <v>161.45997578235625</v>
      </c>
      <c r="I1381">
        <f t="shared" si="173"/>
        <v>8.9699986545910895E-2</v>
      </c>
      <c r="J1381">
        <f t="shared" si="175"/>
        <v>94.110044030471826</v>
      </c>
    </row>
    <row r="1382" spans="1:10" x14ac:dyDescent="0.15">
      <c r="A1382" s="43">
        <v>0.34054398148148146</v>
      </c>
      <c r="B1382" s="44">
        <v>17.03</v>
      </c>
      <c r="C1382" s="38">
        <f t="shared" si="168"/>
        <v>1.9999999999987139</v>
      </c>
      <c r="D1382">
        <f t="shared" si="169"/>
        <v>283.10799725000004</v>
      </c>
      <c r="E1382">
        <f t="shared" si="174"/>
        <v>600</v>
      </c>
      <c r="F1382">
        <f t="shared" si="170"/>
        <v>47.18466620833334</v>
      </c>
      <c r="G1382">
        <f t="shared" si="171"/>
        <v>133.82203507650297</v>
      </c>
      <c r="H1382">
        <f t="shared" si="172"/>
        <v>161.23136756205179</v>
      </c>
      <c r="I1382">
        <f t="shared" si="173"/>
        <v>8.9572981978860058E-2</v>
      </c>
      <c r="J1382">
        <f t="shared" si="175"/>
        <v>94.199617012450688</v>
      </c>
    </row>
    <row r="1383" spans="1:10" x14ac:dyDescent="0.15">
      <c r="A1383" s="43">
        <v>0.34056712962962959</v>
      </c>
      <c r="B1383" s="44">
        <v>17</v>
      </c>
      <c r="C1383" s="38">
        <f t="shared" si="168"/>
        <v>1.9999999999987139</v>
      </c>
      <c r="D1383">
        <f t="shared" si="169"/>
        <v>282.07249999999999</v>
      </c>
      <c r="E1383">
        <f t="shared" si="174"/>
        <v>600</v>
      </c>
      <c r="F1383">
        <f t="shared" si="170"/>
        <v>47.012083333333329</v>
      </c>
      <c r="G1383">
        <f t="shared" si="171"/>
        <v>133.8462160278342</v>
      </c>
      <c r="H1383">
        <f t="shared" si="172"/>
        <v>161.26050123835446</v>
      </c>
      <c r="I1383">
        <f t="shared" si="173"/>
        <v>8.9589167354583749E-2</v>
      </c>
      <c r="J1383">
        <f t="shared" si="175"/>
        <v>94.289206179805277</v>
      </c>
    </row>
    <row r="1384" spans="1:10" x14ac:dyDescent="0.15">
      <c r="A1384" s="43">
        <v>0.34060185185185188</v>
      </c>
      <c r="B1384" s="44">
        <v>16.89</v>
      </c>
      <c r="C1384" s="38">
        <f t="shared" si="168"/>
        <v>3.0000000000052651</v>
      </c>
      <c r="D1384">
        <f t="shared" si="169"/>
        <v>278.29188525000001</v>
      </c>
      <c r="E1384">
        <f t="shared" si="174"/>
        <v>600</v>
      </c>
      <c r="F1384">
        <f t="shared" si="170"/>
        <v>46.381980875000004</v>
      </c>
      <c r="G1384">
        <f t="shared" si="171"/>
        <v>133.93634850612432</v>
      </c>
      <c r="H1384">
        <f t="shared" si="172"/>
        <v>161.36909458569195</v>
      </c>
      <c r="I1384">
        <f t="shared" si="173"/>
        <v>0.13447424548831263</v>
      </c>
      <c r="J1384">
        <f t="shared" si="175"/>
        <v>94.423680425293583</v>
      </c>
    </row>
    <row r="1385" spans="1:10" x14ac:dyDescent="0.15">
      <c r="A1385" s="43">
        <v>0.34062500000000001</v>
      </c>
      <c r="B1385" s="44">
        <v>16.64</v>
      </c>
      <c r="C1385" s="38">
        <f t="shared" si="168"/>
        <v>1.9999999999987139</v>
      </c>
      <c r="D1385">
        <f t="shared" si="169"/>
        <v>269.79430400000001</v>
      </c>
      <c r="E1385">
        <f t="shared" si="174"/>
        <v>600</v>
      </c>
      <c r="F1385">
        <f t="shared" si="170"/>
        <v>44.96571733333333</v>
      </c>
      <c r="G1385">
        <f t="shared" si="171"/>
        <v>134.14952325941235</v>
      </c>
      <c r="H1385">
        <f t="shared" si="172"/>
        <v>161.62593163784621</v>
      </c>
      <c r="I1385">
        <f t="shared" si="173"/>
        <v>8.9792184243190146E-2</v>
      </c>
      <c r="J1385">
        <f t="shared" si="175"/>
        <v>94.513472609536777</v>
      </c>
    </row>
    <row r="1386" spans="1:10" x14ac:dyDescent="0.15">
      <c r="A1386" s="43">
        <v>0.3406481481481482</v>
      </c>
      <c r="B1386" s="44">
        <v>16.59</v>
      </c>
      <c r="C1386" s="38">
        <f t="shared" si="168"/>
        <v>2.0000000000035101</v>
      </c>
      <c r="D1386">
        <f t="shared" si="169"/>
        <v>268.11057524999995</v>
      </c>
      <c r="E1386">
        <f t="shared" si="174"/>
        <v>600</v>
      </c>
      <c r="F1386">
        <f t="shared" si="170"/>
        <v>44.685095874999995</v>
      </c>
      <c r="G1386">
        <f t="shared" si="171"/>
        <v>134.19350155547815</v>
      </c>
      <c r="H1386">
        <f t="shared" si="172"/>
        <v>161.67891753672066</v>
      </c>
      <c r="I1386">
        <f t="shared" si="173"/>
        <v>8.9821620853891351E-2</v>
      </c>
      <c r="J1386">
        <f t="shared" si="175"/>
        <v>94.603294230390674</v>
      </c>
    </row>
    <row r="1387" spans="1:10" x14ac:dyDescent="0.15">
      <c r="A1387" s="43">
        <v>0.34067129629629633</v>
      </c>
      <c r="B1387" s="44">
        <v>16.59</v>
      </c>
      <c r="C1387" s="38">
        <f t="shared" si="168"/>
        <v>1.9999999999987139</v>
      </c>
      <c r="D1387">
        <f t="shared" si="169"/>
        <v>268.11057524999995</v>
      </c>
      <c r="E1387">
        <f t="shared" si="174"/>
        <v>600</v>
      </c>
      <c r="F1387">
        <f t="shared" si="170"/>
        <v>44.685095874999995</v>
      </c>
      <c r="G1387">
        <f t="shared" si="171"/>
        <v>134.19350155547815</v>
      </c>
      <c r="H1387">
        <f t="shared" si="172"/>
        <v>161.67891753672066</v>
      </c>
      <c r="I1387">
        <f t="shared" si="173"/>
        <v>8.982162085367594E-2</v>
      </c>
      <c r="J1387">
        <f t="shared" si="175"/>
        <v>94.693115851244343</v>
      </c>
    </row>
    <row r="1388" spans="1:10" x14ac:dyDescent="0.15">
      <c r="A1388" s="43">
        <v>0.34069444444444441</v>
      </c>
      <c r="B1388" s="44">
        <v>16.77</v>
      </c>
      <c r="C1388" s="38">
        <f t="shared" si="168"/>
        <v>1.9999999999939178</v>
      </c>
      <c r="D1388">
        <f t="shared" si="169"/>
        <v>274.19662725000001</v>
      </c>
      <c r="E1388">
        <f t="shared" si="174"/>
        <v>600</v>
      </c>
      <c r="F1388">
        <f t="shared" si="170"/>
        <v>45.699437875000001</v>
      </c>
      <c r="G1388">
        <f t="shared" si="171"/>
        <v>134.03725497632618</v>
      </c>
      <c r="H1388">
        <f t="shared" si="172"/>
        <v>161.49066864617612</v>
      </c>
      <c r="I1388">
        <f t="shared" si="173"/>
        <v>8.9717038136491664E-2</v>
      </c>
      <c r="J1388">
        <f t="shared" si="175"/>
        <v>94.782832889380842</v>
      </c>
    </row>
    <row r="1389" spans="1:10" x14ac:dyDescent="0.15">
      <c r="A1389" s="43">
        <v>0.34071759259259254</v>
      </c>
      <c r="B1389" s="44">
        <v>16.73</v>
      </c>
      <c r="C1389" s="38">
        <f t="shared" si="168"/>
        <v>1.9999999999987139</v>
      </c>
      <c r="D1389">
        <f t="shared" si="169"/>
        <v>272.83827724999998</v>
      </c>
      <c r="E1389">
        <f t="shared" si="174"/>
        <v>600</v>
      </c>
      <c r="F1389">
        <f t="shared" si="170"/>
        <v>45.473046208333329</v>
      </c>
      <c r="G1389">
        <f t="shared" si="171"/>
        <v>134.0714761482584</v>
      </c>
      <c r="H1389">
        <f t="shared" si="172"/>
        <v>161.53189897380531</v>
      </c>
      <c r="I1389">
        <f t="shared" si="173"/>
        <v>8.9739943874278569E-2</v>
      </c>
      <c r="J1389">
        <f t="shared" si="175"/>
        <v>94.87257283325512</v>
      </c>
    </row>
    <row r="1390" spans="1:10" x14ac:dyDescent="0.15">
      <c r="A1390" s="43">
        <v>0.34074074074074073</v>
      </c>
      <c r="B1390" s="44">
        <v>16.670000000000002</v>
      </c>
      <c r="C1390" s="38">
        <f t="shared" si="168"/>
        <v>2.0000000000035101</v>
      </c>
      <c r="D1390">
        <f t="shared" si="169"/>
        <v>270.80706725000005</v>
      </c>
      <c r="E1390">
        <f t="shared" si="174"/>
        <v>600</v>
      </c>
      <c r="F1390">
        <f t="shared" si="170"/>
        <v>45.134511208333336</v>
      </c>
      <c r="G1390">
        <f t="shared" si="171"/>
        <v>134.12334739983325</v>
      </c>
      <c r="H1390">
        <f t="shared" si="172"/>
        <v>161.59439445763044</v>
      </c>
      <c r="I1390">
        <f t="shared" si="173"/>
        <v>8.9774663587730022E-2</v>
      </c>
      <c r="J1390">
        <f t="shared" si="175"/>
        <v>94.962347496842852</v>
      </c>
    </row>
    <row r="1391" spans="1:10" x14ac:dyDescent="0.15">
      <c r="A1391" s="43">
        <v>0.34076388888888887</v>
      </c>
      <c r="B1391" s="44">
        <v>16.62</v>
      </c>
      <c r="C1391" s="38">
        <f t="shared" si="168"/>
        <v>1.9999999999987139</v>
      </c>
      <c r="D1391">
        <f t="shared" si="169"/>
        <v>269.12018100000006</v>
      </c>
      <c r="E1391">
        <f t="shared" si="174"/>
        <v>600</v>
      </c>
      <c r="F1391">
        <f t="shared" si="170"/>
        <v>44.853363500000007</v>
      </c>
      <c r="G1391">
        <f t="shared" si="171"/>
        <v>134.16706201429977</v>
      </c>
      <c r="H1391">
        <f t="shared" si="172"/>
        <v>161.64706266783105</v>
      </c>
      <c r="I1391">
        <f t="shared" si="173"/>
        <v>8.980392370429284E-2</v>
      </c>
      <c r="J1391">
        <f t="shared" si="175"/>
        <v>95.052151420547148</v>
      </c>
    </row>
    <row r="1392" spans="1:10" x14ac:dyDescent="0.15">
      <c r="A1392" s="43">
        <v>0.340787037037037</v>
      </c>
      <c r="B1392" s="44">
        <v>16.54</v>
      </c>
      <c r="C1392" s="38">
        <f t="shared" si="168"/>
        <v>1.9999999999987139</v>
      </c>
      <c r="D1392">
        <f t="shared" si="169"/>
        <v>266.43210899999997</v>
      </c>
      <c r="E1392">
        <f t="shared" si="174"/>
        <v>600</v>
      </c>
      <c r="F1392">
        <f t="shared" si="170"/>
        <v>44.405351499999995</v>
      </c>
      <c r="G1392">
        <f t="shared" si="171"/>
        <v>134.23791500719688</v>
      </c>
      <c r="H1392">
        <f t="shared" si="172"/>
        <v>161.73242771951431</v>
      </c>
      <c r="I1392">
        <f t="shared" si="173"/>
        <v>8.9851348733005723E-2</v>
      </c>
      <c r="J1392">
        <f t="shared" si="175"/>
        <v>95.142002769280154</v>
      </c>
    </row>
    <row r="1393" spans="1:10" x14ac:dyDescent="0.15">
      <c r="A1393" s="43">
        <v>0.34081018518518519</v>
      </c>
      <c r="B1393" s="44">
        <v>16.54</v>
      </c>
      <c r="C1393" s="38">
        <f t="shared" si="168"/>
        <v>2.0000000000035101</v>
      </c>
      <c r="D1393">
        <f t="shared" si="169"/>
        <v>266.43210899999997</v>
      </c>
      <c r="E1393">
        <f t="shared" si="174"/>
        <v>600</v>
      </c>
      <c r="F1393">
        <f t="shared" si="170"/>
        <v>44.405351499999995</v>
      </c>
      <c r="G1393">
        <f t="shared" si="171"/>
        <v>134.23791500719688</v>
      </c>
      <c r="H1393">
        <f t="shared" si="172"/>
        <v>161.73242771951431</v>
      </c>
      <c r="I1393">
        <f t="shared" si="173"/>
        <v>8.985134873322119E-2</v>
      </c>
      <c r="J1393">
        <f t="shared" si="175"/>
        <v>95.231854118013374</v>
      </c>
    </row>
    <row r="1394" spans="1:10" x14ac:dyDescent="0.15">
      <c r="A1394" s="43">
        <v>0.34083333333333332</v>
      </c>
      <c r="B1394" s="44">
        <v>16.579999999999998</v>
      </c>
      <c r="C1394" s="38">
        <f t="shared" si="168"/>
        <v>1.9999999999987139</v>
      </c>
      <c r="D1394">
        <f t="shared" si="169"/>
        <v>267.77446099999997</v>
      </c>
      <c r="E1394">
        <f t="shared" si="174"/>
        <v>600</v>
      </c>
      <c r="F1394">
        <f t="shared" si="170"/>
        <v>44.629076833333329</v>
      </c>
      <c r="G1394">
        <f t="shared" si="171"/>
        <v>134.20234960569204</v>
      </c>
      <c r="H1394">
        <f t="shared" si="172"/>
        <v>161.68957783818317</v>
      </c>
      <c r="I1394">
        <f t="shared" si="173"/>
        <v>8.9827543243377328E-2</v>
      </c>
      <c r="J1394">
        <f t="shared" si="175"/>
        <v>95.321681661256747</v>
      </c>
    </row>
    <row r="1395" spans="1:10" x14ac:dyDescent="0.15">
      <c r="A1395" s="43">
        <v>0.34085648148148145</v>
      </c>
      <c r="B1395" s="44">
        <v>16.809999999999999</v>
      </c>
      <c r="C1395" s="38">
        <f t="shared" si="168"/>
        <v>1.9999999999987139</v>
      </c>
      <c r="D1395">
        <f t="shared" si="169"/>
        <v>275.55834524999995</v>
      </c>
      <c r="E1395">
        <f t="shared" si="174"/>
        <v>600</v>
      </c>
      <c r="F1395">
        <f t="shared" si="170"/>
        <v>45.926390874999989</v>
      </c>
      <c r="G1395">
        <f t="shared" si="171"/>
        <v>134.00332478276289</v>
      </c>
      <c r="H1395">
        <f t="shared" si="172"/>
        <v>161.44978889489505</v>
      </c>
      <c r="I1395">
        <f t="shared" si="173"/>
        <v>8.9694327163772902E-2</v>
      </c>
      <c r="J1395">
        <f t="shared" si="175"/>
        <v>95.411375988420517</v>
      </c>
    </row>
    <row r="1396" spans="1:10" x14ac:dyDescent="0.15">
      <c r="A1396" s="43">
        <v>0.34087962962962964</v>
      </c>
      <c r="B1396" s="44">
        <v>16.809999999999999</v>
      </c>
      <c r="C1396" s="38">
        <f t="shared" si="168"/>
        <v>2.0000000000035101</v>
      </c>
      <c r="D1396">
        <f t="shared" si="169"/>
        <v>275.55834524999995</v>
      </c>
      <c r="E1396">
        <f t="shared" si="174"/>
        <v>600</v>
      </c>
      <c r="F1396">
        <f t="shared" si="170"/>
        <v>45.926390874999989</v>
      </c>
      <c r="G1396">
        <f t="shared" si="171"/>
        <v>134.00332478276289</v>
      </c>
      <c r="H1396">
        <f t="shared" si="172"/>
        <v>161.44978889489505</v>
      </c>
      <c r="I1396">
        <f t="shared" si="173"/>
        <v>8.9694327163988008E-2</v>
      </c>
      <c r="J1396">
        <f t="shared" si="175"/>
        <v>95.501070315584499</v>
      </c>
    </row>
    <row r="1397" spans="1:10" x14ac:dyDescent="0.15">
      <c r="A1397" s="43">
        <v>0.34090277777777778</v>
      </c>
      <c r="B1397" s="44">
        <v>16.89</v>
      </c>
      <c r="C1397" s="38">
        <f t="shared" si="168"/>
        <v>1.9999999999987139</v>
      </c>
      <c r="D1397">
        <f t="shared" si="169"/>
        <v>278.29188525000001</v>
      </c>
      <c r="E1397">
        <f t="shared" si="174"/>
        <v>600</v>
      </c>
      <c r="F1397">
        <f t="shared" si="170"/>
        <v>46.381980875000004</v>
      </c>
      <c r="G1397">
        <f t="shared" si="171"/>
        <v>133.93634850612432</v>
      </c>
      <c r="H1397">
        <f t="shared" si="172"/>
        <v>161.36909458569195</v>
      </c>
      <c r="I1397">
        <f t="shared" si="173"/>
        <v>8.9649496991993441E-2</v>
      </c>
      <c r="J1397">
        <f t="shared" si="175"/>
        <v>95.590719812576495</v>
      </c>
    </row>
    <row r="1398" spans="1:10" x14ac:dyDescent="0.15">
      <c r="A1398" s="43">
        <v>0.34092592592592591</v>
      </c>
      <c r="B1398" s="44">
        <v>16.940000000000001</v>
      </c>
      <c r="C1398" s="38">
        <f t="shared" si="168"/>
        <v>1.9999999999987139</v>
      </c>
      <c r="D1398">
        <f t="shared" si="169"/>
        <v>280.00718900000004</v>
      </c>
      <c r="E1398">
        <f t="shared" si="174"/>
        <v>600</v>
      </c>
      <c r="F1398">
        <f t="shared" si="170"/>
        <v>46.66786483333334</v>
      </c>
      <c r="G1398">
        <f t="shared" si="171"/>
        <v>133.895095015365</v>
      </c>
      <c r="H1398">
        <f t="shared" si="172"/>
        <v>161.31939158477712</v>
      </c>
      <c r="I1398">
        <f t="shared" si="173"/>
        <v>8.962188421370744E-2</v>
      </c>
      <c r="J1398">
        <f t="shared" si="175"/>
        <v>95.680341696790208</v>
      </c>
    </row>
    <row r="1399" spans="1:10" x14ac:dyDescent="0.15">
      <c r="A1399" s="43">
        <v>0.3409490740740741</v>
      </c>
      <c r="B1399" s="44">
        <v>16.670000000000002</v>
      </c>
      <c r="C1399" s="38">
        <f t="shared" si="168"/>
        <v>2.0000000000035101</v>
      </c>
      <c r="D1399">
        <f t="shared" si="169"/>
        <v>270.80706725000005</v>
      </c>
      <c r="E1399">
        <f t="shared" si="174"/>
        <v>600</v>
      </c>
      <c r="F1399">
        <f t="shared" si="170"/>
        <v>45.134511208333336</v>
      </c>
      <c r="G1399">
        <f t="shared" si="171"/>
        <v>134.12334739983325</v>
      </c>
      <c r="H1399">
        <f t="shared" si="172"/>
        <v>161.59439445763044</v>
      </c>
      <c r="I1399">
        <f t="shared" si="173"/>
        <v>8.9774663587730022E-2</v>
      </c>
      <c r="J1399">
        <f t="shared" si="175"/>
        <v>95.770116360377941</v>
      </c>
    </row>
    <row r="1400" spans="1:10" x14ac:dyDescent="0.15">
      <c r="A1400" s="43">
        <v>0.34097222222222223</v>
      </c>
      <c r="B1400" s="44">
        <v>16.45</v>
      </c>
      <c r="C1400" s="38">
        <f t="shared" si="168"/>
        <v>1.9999999999987139</v>
      </c>
      <c r="D1400">
        <f t="shared" si="169"/>
        <v>263.42413124999996</v>
      </c>
      <c r="E1400">
        <f t="shared" si="174"/>
        <v>600</v>
      </c>
      <c r="F1400">
        <f t="shared" si="170"/>
        <v>43.904021874999991</v>
      </c>
      <c r="G1400">
        <f t="shared" si="171"/>
        <v>134.31893865836102</v>
      </c>
      <c r="H1400">
        <f t="shared" si="172"/>
        <v>161.83004657633859</v>
      </c>
      <c r="I1400">
        <f t="shared" si="173"/>
        <v>8.9905581431241416E-2</v>
      </c>
      <c r="J1400">
        <f t="shared" si="175"/>
        <v>95.86002194180918</v>
      </c>
    </row>
    <row r="1401" spans="1:10" x14ac:dyDescent="0.15">
      <c r="A1401" s="43">
        <v>0.34099537037037037</v>
      </c>
      <c r="B1401" s="44">
        <v>16.38</v>
      </c>
      <c r="C1401" s="38">
        <f t="shared" si="168"/>
        <v>1.9999999999987139</v>
      </c>
      <c r="D1401">
        <f t="shared" si="169"/>
        <v>261.09638100000001</v>
      </c>
      <c r="E1401">
        <f t="shared" si="174"/>
        <v>600</v>
      </c>
      <c r="F1401">
        <f t="shared" si="170"/>
        <v>43.516063500000001</v>
      </c>
      <c r="G1401">
        <f t="shared" si="171"/>
        <v>134.38289976972862</v>
      </c>
      <c r="H1401">
        <f t="shared" si="172"/>
        <v>161.90710815629956</v>
      </c>
      <c r="I1401">
        <f t="shared" si="173"/>
        <v>8.9948393420108588E-2</v>
      </c>
      <c r="J1401">
        <f t="shared" si="175"/>
        <v>95.949970335229281</v>
      </c>
    </row>
    <row r="1402" spans="1:10" x14ac:dyDescent="0.15">
      <c r="A1402" s="43">
        <v>0.34101851851851855</v>
      </c>
      <c r="B1402" s="44">
        <v>16.309999999999999</v>
      </c>
      <c r="C1402" s="38">
        <f t="shared" si="168"/>
        <v>2.0000000000035101</v>
      </c>
      <c r="D1402">
        <f t="shared" si="169"/>
        <v>258.77894524999994</v>
      </c>
      <c r="E1402">
        <f t="shared" si="174"/>
        <v>600</v>
      </c>
      <c r="F1402">
        <f t="shared" si="170"/>
        <v>43.129824208333325</v>
      </c>
      <c r="G1402">
        <f t="shared" si="171"/>
        <v>134.44766974341405</v>
      </c>
      <c r="H1402">
        <f t="shared" si="172"/>
        <v>161.98514426917356</v>
      </c>
      <c r="I1402">
        <f t="shared" si="173"/>
        <v>8.9991746816365473E-2</v>
      </c>
      <c r="J1402">
        <f t="shared" si="175"/>
        <v>96.039962082045648</v>
      </c>
    </row>
    <row r="1403" spans="1:10" x14ac:dyDescent="0.15">
      <c r="A1403" s="43">
        <v>0.34104166666666669</v>
      </c>
      <c r="B1403" s="44">
        <v>16.3</v>
      </c>
      <c r="C1403" s="38">
        <f t="shared" si="168"/>
        <v>1.9999999999987139</v>
      </c>
      <c r="D1403">
        <f t="shared" si="169"/>
        <v>258.44872500000002</v>
      </c>
      <c r="E1403">
        <f t="shared" si="174"/>
        <v>600</v>
      </c>
      <c r="F1403">
        <f t="shared" si="170"/>
        <v>43.074787500000006</v>
      </c>
      <c r="G1403">
        <f t="shared" si="171"/>
        <v>134.45698777703697</v>
      </c>
      <c r="H1403">
        <f t="shared" si="172"/>
        <v>161.99637081570719</v>
      </c>
      <c r="I1403">
        <f t="shared" si="173"/>
        <v>8.9997983786446134E-2</v>
      </c>
      <c r="J1403">
        <f t="shared" si="175"/>
        <v>96.129960065832094</v>
      </c>
    </row>
    <row r="1404" spans="1:10" x14ac:dyDescent="0.15">
      <c r="A1404" s="43">
        <v>0.34106481481481482</v>
      </c>
      <c r="B1404" s="44">
        <v>16.489999999999998</v>
      </c>
      <c r="C1404" s="38">
        <f t="shared" si="168"/>
        <v>1.9999999999987139</v>
      </c>
      <c r="D1404">
        <f t="shared" si="169"/>
        <v>264.75890524999994</v>
      </c>
      <c r="E1404">
        <f t="shared" si="174"/>
        <v>600</v>
      </c>
      <c r="F1404">
        <f t="shared" si="170"/>
        <v>44.126484208333324</v>
      </c>
      <c r="G1404">
        <f t="shared" si="171"/>
        <v>134.28275823708157</v>
      </c>
      <c r="H1404">
        <f t="shared" si="172"/>
        <v>161.78645570732721</v>
      </c>
      <c r="I1404">
        <f t="shared" si="173"/>
        <v>8.9881364281790652E-2</v>
      </c>
      <c r="J1404">
        <f t="shared" si="175"/>
        <v>96.219841430113888</v>
      </c>
    </row>
    <row r="1405" spans="1:10" x14ac:dyDescent="0.15">
      <c r="A1405" s="43">
        <v>0.34108796296296301</v>
      </c>
      <c r="B1405" s="44">
        <v>16.559999999999999</v>
      </c>
      <c r="C1405" s="38">
        <f t="shared" si="168"/>
        <v>2.0000000000035101</v>
      </c>
      <c r="D1405">
        <f t="shared" si="169"/>
        <v>267.10286399999995</v>
      </c>
      <c r="E1405">
        <f t="shared" si="174"/>
        <v>600</v>
      </c>
      <c r="F1405">
        <f t="shared" si="170"/>
        <v>44.517143999999995</v>
      </c>
      <c r="G1405">
        <f t="shared" si="171"/>
        <v>134.22009775236785</v>
      </c>
      <c r="H1405">
        <f t="shared" si="172"/>
        <v>161.71096114743116</v>
      </c>
      <c r="I1405">
        <f t="shared" si="173"/>
        <v>8.9839422859841658E-2</v>
      </c>
      <c r="J1405">
        <f t="shared" si="175"/>
        <v>96.309680852973727</v>
      </c>
    </row>
    <row r="1406" spans="1:10" x14ac:dyDescent="0.15">
      <c r="A1406" s="43">
        <v>0.34111111111111114</v>
      </c>
      <c r="B1406" s="44">
        <v>16.59</v>
      </c>
      <c r="C1406" s="38">
        <f t="shared" si="168"/>
        <v>1.9999999999987139</v>
      </c>
      <c r="D1406">
        <f t="shared" si="169"/>
        <v>268.11057524999995</v>
      </c>
      <c r="E1406">
        <f t="shared" si="174"/>
        <v>600</v>
      </c>
      <c r="F1406">
        <f t="shared" si="170"/>
        <v>44.685095874999995</v>
      </c>
      <c r="G1406">
        <f t="shared" si="171"/>
        <v>134.19350155547815</v>
      </c>
      <c r="H1406">
        <f t="shared" si="172"/>
        <v>161.67891753672066</v>
      </c>
      <c r="I1406">
        <f t="shared" si="173"/>
        <v>8.982162085367594E-2</v>
      </c>
      <c r="J1406">
        <f t="shared" si="175"/>
        <v>96.399502473827397</v>
      </c>
    </row>
    <row r="1407" spans="1:10" x14ac:dyDescent="0.15">
      <c r="A1407" s="43">
        <v>0.34113425925925928</v>
      </c>
      <c r="B1407" s="44">
        <v>16.59</v>
      </c>
      <c r="C1407" s="38">
        <f t="shared" si="168"/>
        <v>1.9999999999987139</v>
      </c>
      <c r="D1407">
        <f t="shared" si="169"/>
        <v>268.11057524999995</v>
      </c>
      <c r="E1407">
        <f t="shared" si="174"/>
        <v>600</v>
      </c>
      <c r="F1407">
        <f t="shared" si="170"/>
        <v>44.685095874999995</v>
      </c>
      <c r="G1407">
        <f t="shared" si="171"/>
        <v>134.19350155547815</v>
      </c>
      <c r="H1407">
        <f t="shared" si="172"/>
        <v>161.67891753672066</v>
      </c>
      <c r="I1407">
        <f t="shared" si="173"/>
        <v>8.982162085367594E-2</v>
      </c>
      <c r="J1407">
        <f t="shared" si="175"/>
        <v>96.489324094681066</v>
      </c>
    </row>
    <row r="1408" spans="1:10" x14ac:dyDescent="0.15">
      <c r="A1408" s="43">
        <v>0.34115740740740735</v>
      </c>
      <c r="B1408" s="44">
        <v>16.559999999999999</v>
      </c>
      <c r="C1408" s="38">
        <f t="shared" si="168"/>
        <v>1.9999999999939178</v>
      </c>
      <c r="D1408">
        <f t="shared" si="169"/>
        <v>267.10286399999995</v>
      </c>
      <c r="E1408">
        <f t="shared" si="174"/>
        <v>600</v>
      </c>
      <c r="F1408">
        <f t="shared" si="170"/>
        <v>44.517143999999995</v>
      </c>
      <c r="G1408">
        <f t="shared" si="171"/>
        <v>134.22009775236785</v>
      </c>
      <c r="H1408">
        <f t="shared" si="172"/>
        <v>161.71096114743116</v>
      </c>
      <c r="I1408">
        <f t="shared" si="173"/>
        <v>8.9839422859410767E-2</v>
      </c>
      <c r="J1408">
        <f t="shared" si="175"/>
        <v>96.579163517540479</v>
      </c>
    </row>
    <row r="1409" spans="1:10" x14ac:dyDescent="0.15">
      <c r="A1409" s="43">
        <v>0.34118055555555554</v>
      </c>
      <c r="B1409" s="44">
        <v>16.54</v>
      </c>
      <c r="C1409" s="38">
        <f t="shared" si="168"/>
        <v>2.0000000000035101</v>
      </c>
      <c r="D1409">
        <f t="shared" si="169"/>
        <v>266.43210899999997</v>
      </c>
      <c r="E1409">
        <f t="shared" si="174"/>
        <v>600</v>
      </c>
      <c r="F1409">
        <f t="shared" si="170"/>
        <v>44.405351499999995</v>
      </c>
      <c r="G1409">
        <f t="shared" si="171"/>
        <v>134.23791500719688</v>
      </c>
      <c r="H1409">
        <f t="shared" si="172"/>
        <v>161.73242771951431</v>
      </c>
      <c r="I1409">
        <f t="shared" si="173"/>
        <v>8.985134873322119E-2</v>
      </c>
      <c r="J1409">
        <f t="shared" si="175"/>
        <v>96.669014866273699</v>
      </c>
    </row>
    <row r="1410" spans="1:10" x14ac:dyDescent="0.15">
      <c r="A1410" s="43">
        <v>0.34120370370370368</v>
      </c>
      <c r="B1410" s="44">
        <v>16.489999999999998</v>
      </c>
      <c r="C1410" s="38">
        <f t="shared" si="168"/>
        <v>1.9999999999987139</v>
      </c>
      <c r="D1410">
        <f t="shared" si="169"/>
        <v>264.75890524999994</v>
      </c>
      <c r="E1410">
        <f t="shared" si="174"/>
        <v>600</v>
      </c>
      <c r="F1410">
        <f t="shared" si="170"/>
        <v>44.126484208333324</v>
      </c>
      <c r="G1410">
        <f t="shared" si="171"/>
        <v>134.28275823708157</v>
      </c>
      <c r="H1410">
        <f t="shared" si="172"/>
        <v>161.78645570732721</v>
      </c>
      <c r="I1410">
        <f t="shared" si="173"/>
        <v>8.9881364281790652E-2</v>
      </c>
      <c r="J1410">
        <f t="shared" si="175"/>
        <v>96.758896230555493</v>
      </c>
    </row>
    <row r="1411" spans="1:10" x14ac:dyDescent="0.15">
      <c r="A1411" s="43">
        <v>0.34122685185185181</v>
      </c>
      <c r="B1411" s="44">
        <v>16.46</v>
      </c>
      <c r="C1411" s="38">
        <f t="shared" si="168"/>
        <v>1.9999999999987139</v>
      </c>
      <c r="D1411">
        <f t="shared" si="169"/>
        <v>263.75750899999997</v>
      </c>
      <c r="E1411">
        <f t="shared" si="174"/>
        <v>600</v>
      </c>
      <c r="F1411">
        <f t="shared" si="170"/>
        <v>43.959584833333324</v>
      </c>
      <c r="G1411">
        <f t="shared" si="171"/>
        <v>134.30986823780987</v>
      </c>
      <c r="H1411">
        <f t="shared" si="172"/>
        <v>161.81911835880709</v>
      </c>
      <c r="I1411">
        <f t="shared" si="173"/>
        <v>8.989951019927947E-2</v>
      </c>
      <c r="J1411">
        <f t="shared" si="175"/>
        <v>96.848795740754767</v>
      </c>
    </row>
    <row r="1412" spans="1:10" x14ac:dyDescent="0.15">
      <c r="A1412" s="43">
        <v>0.34125</v>
      </c>
      <c r="B1412" s="44">
        <v>16.47</v>
      </c>
      <c r="C1412" s="38">
        <f t="shared" ref="C1412:C1475" si="176">(A1412-A1411)*3600*24</f>
        <v>2.0000000000035101</v>
      </c>
      <c r="D1412">
        <f t="shared" ref="D1412:D1475" si="177">1.0525*B1412^2-1.3*B1412</f>
        <v>264.0910972499999</v>
      </c>
      <c r="E1412">
        <f t="shared" si="174"/>
        <v>600</v>
      </c>
      <c r="F1412">
        <f t="shared" ref="F1412:F1475" si="178">D1412/E1412*100</f>
        <v>44.015182874999986</v>
      </c>
      <c r="G1412">
        <f t="shared" ref="G1412:G1475" si="179">IF(F1412&gt;5,(60.88*(F1412/100)^2-80.699*(F1412/100)+247.56)*E1412/1000,0)</f>
        <v>134.30081466557499</v>
      </c>
      <c r="H1412">
        <f t="shared" ref="H1412:H1475" si="180">G1412/0.83</f>
        <v>161.8082104404518</v>
      </c>
      <c r="I1412">
        <f t="shared" ref="I1412:I1475" si="181">H1412*C1412/3600</f>
        <v>8.9893450244853221E-2</v>
      </c>
      <c r="J1412">
        <f t="shared" si="175"/>
        <v>96.938689190999625</v>
      </c>
    </row>
    <row r="1413" spans="1:10" x14ac:dyDescent="0.15">
      <c r="A1413" s="43">
        <v>0.34127314814814813</v>
      </c>
      <c r="B1413" s="44">
        <v>16.52</v>
      </c>
      <c r="C1413" s="38">
        <f t="shared" si="176"/>
        <v>1.9999999999987139</v>
      </c>
      <c r="D1413">
        <f t="shared" si="177"/>
        <v>265.76219599999996</v>
      </c>
      <c r="E1413">
        <f t="shared" ref="E1413:E1476" si="182">E1412</f>
        <v>600</v>
      </c>
      <c r="F1413">
        <f t="shared" si="178"/>
        <v>44.293699333333322</v>
      </c>
      <c r="G1413">
        <f t="shared" si="179"/>
        <v>134.25580102634359</v>
      </c>
      <c r="H1413">
        <f t="shared" si="180"/>
        <v>161.75397714017302</v>
      </c>
      <c r="I1413">
        <f t="shared" si="181"/>
        <v>8.9863320633371671E-2</v>
      </c>
      <c r="J1413">
        <f t="shared" si="175"/>
        <v>97.028552511632995</v>
      </c>
    </row>
    <row r="1414" spans="1:10" x14ac:dyDescent="0.15">
      <c r="A1414" s="43">
        <v>0.34129629629629626</v>
      </c>
      <c r="B1414" s="44">
        <v>16.53</v>
      </c>
      <c r="C1414" s="38">
        <f t="shared" si="176"/>
        <v>1.9999999999987139</v>
      </c>
      <c r="D1414">
        <f t="shared" si="177"/>
        <v>266.09704725000006</v>
      </c>
      <c r="E1414">
        <f t="shared" si="182"/>
        <v>600</v>
      </c>
      <c r="F1414">
        <f t="shared" si="178"/>
        <v>44.349507875000008</v>
      </c>
      <c r="G1414">
        <f t="shared" si="179"/>
        <v>134.24684944270339</v>
      </c>
      <c r="H1414">
        <f t="shared" si="180"/>
        <v>161.74319209964264</v>
      </c>
      <c r="I1414">
        <f t="shared" si="181"/>
        <v>8.9857328944188131E-2</v>
      </c>
      <c r="J1414">
        <f t="shared" ref="J1414:J1477" si="183">J1413+I1414</f>
        <v>97.118409840577186</v>
      </c>
    </row>
    <row r="1415" spans="1:10" x14ac:dyDescent="0.15">
      <c r="A1415" s="43">
        <v>0.34133101851851855</v>
      </c>
      <c r="B1415" s="44">
        <v>16.5</v>
      </c>
      <c r="C1415" s="38">
        <f t="shared" si="176"/>
        <v>3.0000000000052651</v>
      </c>
      <c r="D1415">
        <f t="shared" si="177"/>
        <v>265.09312499999999</v>
      </c>
      <c r="E1415">
        <f t="shared" si="182"/>
        <v>600</v>
      </c>
      <c r="F1415">
        <f t="shared" si="178"/>
        <v>44.182187499999998</v>
      </c>
      <c r="G1415">
        <f t="shared" si="179"/>
        <v>134.27375546640422</v>
      </c>
      <c r="H1415">
        <f t="shared" si="180"/>
        <v>161.77560899566774</v>
      </c>
      <c r="I1415">
        <f t="shared" si="181"/>
        <v>0.13481300749662639</v>
      </c>
      <c r="J1415">
        <f t="shared" si="183"/>
        <v>97.253222848073818</v>
      </c>
    </row>
    <row r="1416" spans="1:10" x14ac:dyDescent="0.15">
      <c r="A1416" s="43">
        <v>0.34135416666666668</v>
      </c>
      <c r="B1416" s="44">
        <v>16.45</v>
      </c>
      <c r="C1416" s="38">
        <f t="shared" si="176"/>
        <v>1.9999999999987139</v>
      </c>
      <c r="D1416">
        <f t="shared" si="177"/>
        <v>263.42413124999996</v>
      </c>
      <c r="E1416">
        <f t="shared" si="182"/>
        <v>600</v>
      </c>
      <c r="F1416">
        <f t="shared" si="178"/>
        <v>43.904021874999991</v>
      </c>
      <c r="G1416">
        <f t="shared" si="179"/>
        <v>134.31893865836102</v>
      </c>
      <c r="H1416">
        <f t="shared" si="180"/>
        <v>161.83004657633859</v>
      </c>
      <c r="I1416">
        <f t="shared" si="181"/>
        <v>8.9905581431241416E-2</v>
      </c>
      <c r="J1416">
        <f t="shared" si="183"/>
        <v>97.343128429505057</v>
      </c>
    </row>
    <row r="1417" spans="1:10" x14ac:dyDescent="0.15">
      <c r="A1417" s="43">
        <v>0.34137731481481487</v>
      </c>
      <c r="B1417" s="44">
        <v>16.36</v>
      </c>
      <c r="C1417" s="38">
        <f t="shared" si="176"/>
        <v>2.0000000000035101</v>
      </c>
      <c r="D1417">
        <f t="shared" si="177"/>
        <v>260.43320399999993</v>
      </c>
      <c r="E1417">
        <f t="shared" si="182"/>
        <v>600</v>
      </c>
      <c r="F1417">
        <f t="shared" si="178"/>
        <v>43.405533999999989</v>
      </c>
      <c r="G1417">
        <f t="shared" si="179"/>
        <v>134.40132357713492</v>
      </c>
      <c r="H1417">
        <f t="shared" si="180"/>
        <v>161.92930551462038</v>
      </c>
      <c r="I1417">
        <f t="shared" si="181"/>
        <v>8.9960725286058099E-2</v>
      </c>
      <c r="J1417">
        <f t="shared" si="183"/>
        <v>97.433089154791119</v>
      </c>
    </row>
    <row r="1418" spans="1:10" x14ac:dyDescent="0.15">
      <c r="A1418" s="43">
        <v>0.34140046296296295</v>
      </c>
      <c r="B1418" s="44">
        <v>16.29</v>
      </c>
      <c r="C1418" s="38">
        <f t="shared" si="176"/>
        <v>1.9999999999939178</v>
      </c>
      <c r="D1418">
        <f t="shared" si="177"/>
        <v>258.11871524999992</v>
      </c>
      <c r="E1418">
        <f t="shared" si="182"/>
        <v>600</v>
      </c>
      <c r="F1418">
        <f t="shared" si="178"/>
        <v>43.01978587499999</v>
      </c>
      <c r="G1418">
        <f t="shared" si="179"/>
        <v>134.4663219786427</v>
      </c>
      <c r="H1418">
        <f t="shared" si="180"/>
        <v>162.00761684173818</v>
      </c>
      <c r="I1418">
        <f t="shared" si="181"/>
        <v>9.0004231578469721E-2</v>
      </c>
      <c r="J1418">
        <f t="shared" si="183"/>
        <v>97.523093386369595</v>
      </c>
    </row>
    <row r="1419" spans="1:10" x14ac:dyDescent="0.15">
      <c r="A1419" s="43">
        <v>0.34142361111111108</v>
      </c>
      <c r="B1419" s="44">
        <v>16.239999999999998</v>
      </c>
      <c r="C1419" s="38">
        <f t="shared" si="176"/>
        <v>1.9999999999987139</v>
      </c>
      <c r="D1419">
        <f t="shared" si="177"/>
        <v>256.47182399999991</v>
      </c>
      <c r="E1419">
        <f t="shared" si="182"/>
        <v>600</v>
      </c>
      <c r="F1419">
        <f t="shared" si="178"/>
        <v>42.745303999999983</v>
      </c>
      <c r="G1419">
        <f t="shared" si="179"/>
        <v>134.51323402715465</v>
      </c>
      <c r="H1419">
        <f t="shared" si="180"/>
        <v>162.06413738211404</v>
      </c>
      <c r="I1419">
        <f t="shared" si="181"/>
        <v>9.0035631878894337E-2</v>
      </c>
      <c r="J1419">
        <f t="shared" si="183"/>
        <v>97.613129018248486</v>
      </c>
    </row>
    <row r="1420" spans="1:10" x14ac:dyDescent="0.15">
      <c r="A1420" s="43">
        <v>0.34144675925925921</v>
      </c>
      <c r="B1420" s="44">
        <v>16.21</v>
      </c>
      <c r="C1420" s="38">
        <f t="shared" si="176"/>
        <v>1.9999999999987139</v>
      </c>
      <c r="D1420">
        <f t="shared" si="177"/>
        <v>255.48621525000001</v>
      </c>
      <c r="E1420">
        <f t="shared" si="182"/>
        <v>600</v>
      </c>
      <c r="F1420">
        <f t="shared" si="178"/>
        <v>42.581035874999998</v>
      </c>
      <c r="G1420">
        <f t="shared" si="179"/>
        <v>134.5415725695519</v>
      </c>
      <c r="H1420">
        <f t="shared" si="180"/>
        <v>162.0982802042794</v>
      </c>
      <c r="I1420">
        <f t="shared" si="181"/>
        <v>9.0054600113430652E-2</v>
      </c>
      <c r="J1420">
        <f t="shared" si="183"/>
        <v>97.703183618361919</v>
      </c>
    </row>
    <row r="1421" spans="1:10" x14ac:dyDescent="0.15">
      <c r="A1421" s="43">
        <v>0.3414699074074074</v>
      </c>
      <c r="B1421" s="44">
        <v>16.21</v>
      </c>
      <c r="C1421" s="38">
        <f t="shared" si="176"/>
        <v>2.0000000000035101</v>
      </c>
      <c r="D1421">
        <f t="shared" si="177"/>
        <v>255.48621525000001</v>
      </c>
      <c r="E1421">
        <f t="shared" si="182"/>
        <v>600</v>
      </c>
      <c r="F1421">
        <f t="shared" si="178"/>
        <v>42.581035874999998</v>
      </c>
      <c r="G1421">
        <f t="shared" si="179"/>
        <v>134.5415725695519</v>
      </c>
      <c r="H1421">
        <f t="shared" si="180"/>
        <v>162.0982802042794</v>
      </c>
      <c r="I1421">
        <f t="shared" si="181"/>
        <v>9.0054600113646618E-2</v>
      </c>
      <c r="J1421">
        <f t="shared" si="183"/>
        <v>97.793238218475565</v>
      </c>
    </row>
    <row r="1422" spans="1:10" x14ac:dyDescent="0.15">
      <c r="A1422" s="43">
        <v>0.34149305555555554</v>
      </c>
      <c r="B1422" s="44">
        <v>16.25</v>
      </c>
      <c r="C1422" s="38">
        <f t="shared" si="176"/>
        <v>1.9999999999987139</v>
      </c>
      <c r="D1422">
        <f t="shared" si="177"/>
        <v>256.80078125</v>
      </c>
      <c r="E1422">
        <f t="shared" si="182"/>
        <v>600</v>
      </c>
      <c r="F1422">
        <f t="shared" si="178"/>
        <v>42.800130208333329</v>
      </c>
      <c r="G1422">
        <f t="shared" si="179"/>
        <v>134.50381961946817</v>
      </c>
      <c r="H1422">
        <f t="shared" si="180"/>
        <v>162.05279472225081</v>
      </c>
      <c r="I1422">
        <f t="shared" si="181"/>
        <v>9.002933040119257E-2</v>
      </c>
      <c r="J1422">
        <f t="shared" si="183"/>
        <v>97.883267548876759</v>
      </c>
    </row>
    <row r="1423" spans="1:10" x14ac:dyDescent="0.15">
      <c r="A1423" s="43">
        <v>0.34151620370370367</v>
      </c>
      <c r="B1423" s="44">
        <v>16.32</v>
      </c>
      <c r="C1423" s="38">
        <f t="shared" si="176"/>
        <v>1.9999999999987139</v>
      </c>
      <c r="D1423">
        <f t="shared" si="177"/>
        <v>259.109376</v>
      </c>
      <c r="E1423">
        <f t="shared" si="182"/>
        <v>600</v>
      </c>
      <c r="F1423">
        <f t="shared" si="178"/>
        <v>43.184896000000002</v>
      </c>
      <c r="G1423">
        <f t="shared" si="179"/>
        <v>134.43836792009256</v>
      </c>
      <c r="H1423">
        <f t="shared" si="180"/>
        <v>161.97393725312358</v>
      </c>
      <c r="I1423">
        <f t="shared" si="181"/>
        <v>8.9985520696121896E-2</v>
      </c>
      <c r="J1423">
        <f t="shared" si="183"/>
        <v>97.973253069572877</v>
      </c>
    </row>
    <row r="1424" spans="1:10" x14ac:dyDescent="0.15">
      <c r="A1424" s="43">
        <v>0.34153935185185186</v>
      </c>
      <c r="B1424" s="44">
        <v>16.37</v>
      </c>
      <c r="C1424" s="38">
        <f t="shared" si="176"/>
        <v>2.0000000000035101</v>
      </c>
      <c r="D1424">
        <f t="shared" si="177"/>
        <v>260.76468725000007</v>
      </c>
      <c r="E1424">
        <f t="shared" si="182"/>
        <v>600</v>
      </c>
      <c r="F1424">
        <f t="shared" si="178"/>
        <v>43.460781208333344</v>
      </c>
      <c r="G1424">
        <f t="shared" si="179"/>
        <v>134.39210344104228</v>
      </c>
      <c r="H1424">
        <f t="shared" si="180"/>
        <v>161.91819691691842</v>
      </c>
      <c r="I1424">
        <f t="shared" si="181"/>
        <v>8.995455384289032E-2</v>
      </c>
      <c r="J1424">
        <f t="shared" si="183"/>
        <v>98.063207623415764</v>
      </c>
    </row>
    <row r="1425" spans="1:10" x14ac:dyDescent="0.15">
      <c r="A1425" s="43">
        <v>0.34156249999999999</v>
      </c>
      <c r="B1425" s="44">
        <v>16.38</v>
      </c>
      <c r="C1425" s="38">
        <f t="shared" si="176"/>
        <v>1.9999999999987139</v>
      </c>
      <c r="D1425">
        <f t="shared" si="177"/>
        <v>261.09638100000001</v>
      </c>
      <c r="E1425">
        <f t="shared" si="182"/>
        <v>600</v>
      </c>
      <c r="F1425">
        <f t="shared" si="178"/>
        <v>43.516063500000001</v>
      </c>
      <c r="G1425">
        <f t="shared" si="179"/>
        <v>134.38289976972862</v>
      </c>
      <c r="H1425">
        <f t="shared" si="180"/>
        <v>161.90710815629956</v>
      </c>
      <c r="I1425">
        <f t="shared" si="181"/>
        <v>8.9948393420108588E-2</v>
      </c>
      <c r="J1425">
        <f t="shared" si="183"/>
        <v>98.153156016835865</v>
      </c>
    </row>
    <row r="1426" spans="1:10" x14ac:dyDescent="0.15">
      <c r="A1426" s="43">
        <v>0.34158564814814812</v>
      </c>
      <c r="B1426" s="44">
        <v>16.45</v>
      </c>
      <c r="C1426" s="38">
        <f t="shared" si="176"/>
        <v>1.9999999999987139</v>
      </c>
      <c r="D1426">
        <f t="shared" si="177"/>
        <v>263.42413124999996</v>
      </c>
      <c r="E1426">
        <f t="shared" si="182"/>
        <v>600</v>
      </c>
      <c r="F1426">
        <f t="shared" si="178"/>
        <v>43.904021874999991</v>
      </c>
      <c r="G1426">
        <f t="shared" si="179"/>
        <v>134.31893865836102</v>
      </c>
      <c r="H1426">
        <f t="shared" si="180"/>
        <v>161.83004657633859</v>
      </c>
      <c r="I1426">
        <f t="shared" si="181"/>
        <v>8.9905581431241416E-2</v>
      </c>
      <c r="J1426">
        <f t="shared" si="183"/>
        <v>98.243061598267104</v>
      </c>
    </row>
    <row r="1427" spans="1:10" x14ac:dyDescent="0.15">
      <c r="A1427" s="43">
        <v>0.34160879629629631</v>
      </c>
      <c r="B1427" s="44">
        <v>16.5</v>
      </c>
      <c r="C1427" s="38">
        <f t="shared" si="176"/>
        <v>2.0000000000035101</v>
      </c>
      <c r="D1427">
        <f t="shared" si="177"/>
        <v>265.09312499999999</v>
      </c>
      <c r="E1427">
        <f t="shared" si="182"/>
        <v>600</v>
      </c>
      <c r="F1427">
        <f t="shared" si="178"/>
        <v>44.182187499999998</v>
      </c>
      <c r="G1427">
        <f t="shared" si="179"/>
        <v>134.27375546640422</v>
      </c>
      <c r="H1427">
        <f t="shared" si="180"/>
        <v>161.77560899566774</v>
      </c>
      <c r="I1427">
        <f t="shared" si="181"/>
        <v>8.9875338331084256E-2</v>
      </c>
      <c r="J1427">
        <f t="shared" si="183"/>
        <v>98.332936936598188</v>
      </c>
    </row>
    <row r="1428" spans="1:10" x14ac:dyDescent="0.15">
      <c r="A1428" s="43">
        <v>0.34163194444444445</v>
      </c>
      <c r="B1428" s="44">
        <v>16.91</v>
      </c>
      <c r="C1428" s="38">
        <f t="shared" si="176"/>
        <v>1.9999999999987139</v>
      </c>
      <c r="D1428">
        <f t="shared" si="177"/>
        <v>278.97737525000002</v>
      </c>
      <c r="E1428">
        <f t="shared" si="182"/>
        <v>600</v>
      </c>
      <c r="F1428">
        <f t="shared" si="178"/>
        <v>46.496229208333339</v>
      </c>
      <c r="G1428">
        <f t="shared" si="179"/>
        <v>133.91979066949355</v>
      </c>
      <c r="H1428">
        <f t="shared" si="180"/>
        <v>161.349145384932</v>
      </c>
      <c r="I1428">
        <f t="shared" si="181"/>
        <v>8.9638414102682348E-2</v>
      </c>
      <c r="J1428">
        <f t="shared" si="183"/>
        <v>98.422575350700868</v>
      </c>
    </row>
    <row r="1429" spans="1:10" x14ac:dyDescent="0.15">
      <c r="A1429" s="43">
        <v>0.34165509259259258</v>
      </c>
      <c r="B1429" s="44">
        <v>16.29</v>
      </c>
      <c r="C1429" s="38">
        <f t="shared" si="176"/>
        <v>1.9999999999987139</v>
      </c>
      <c r="D1429">
        <f t="shared" si="177"/>
        <v>258.11871524999992</v>
      </c>
      <c r="E1429">
        <f t="shared" si="182"/>
        <v>600</v>
      </c>
      <c r="F1429">
        <f t="shared" si="178"/>
        <v>43.01978587499999</v>
      </c>
      <c r="G1429">
        <f t="shared" si="179"/>
        <v>134.4663219786427</v>
      </c>
      <c r="H1429">
        <f t="shared" si="180"/>
        <v>162.00761684173818</v>
      </c>
      <c r="I1429">
        <f t="shared" si="181"/>
        <v>9.0004231578685562E-2</v>
      </c>
      <c r="J1429">
        <f t="shared" si="183"/>
        <v>98.512579582279557</v>
      </c>
    </row>
    <row r="1430" spans="1:10" x14ac:dyDescent="0.15">
      <c r="A1430" s="43">
        <v>0.34167824074074077</v>
      </c>
      <c r="B1430" s="44">
        <v>16.32</v>
      </c>
      <c r="C1430" s="38">
        <f t="shared" si="176"/>
        <v>2.0000000000035101</v>
      </c>
      <c r="D1430">
        <f t="shared" si="177"/>
        <v>259.109376</v>
      </c>
      <c r="E1430">
        <f t="shared" si="182"/>
        <v>600</v>
      </c>
      <c r="F1430">
        <f t="shared" si="178"/>
        <v>43.184896000000002</v>
      </c>
      <c r="G1430">
        <f t="shared" si="179"/>
        <v>134.43836792009256</v>
      </c>
      <c r="H1430">
        <f t="shared" si="180"/>
        <v>161.97393725312358</v>
      </c>
      <c r="I1430">
        <f t="shared" si="181"/>
        <v>8.9985520696337695E-2</v>
      </c>
      <c r="J1430">
        <f t="shared" si="183"/>
        <v>98.602565102975888</v>
      </c>
    </row>
    <row r="1431" spans="1:10" x14ac:dyDescent="0.15">
      <c r="A1431" s="43">
        <v>0.3417013888888889</v>
      </c>
      <c r="B1431" s="44">
        <v>16.29</v>
      </c>
      <c r="C1431" s="38">
        <f t="shared" si="176"/>
        <v>1.9999999999987139</v>
      </c>
      <c r="D1431">
        <f t="shared" si="177"/>
        <v>258.11871524999992</v>
      </c>
      <c r="E1431">
        <f t="shared" si="182"/>
        <v>600</v>
      </c>
      <c r="F1431">
        <f t="shared" si="178"/>
        <v>43.01978587499999</v>
      </c>
      <c r="G1431">
        <f t="shared" si="179"/>
        <v>134.4663219786427</v>
      </c>
      <c r="H1431">
        <f t="shared" si="180"/>
        <v>162.00761684173818</v>
      </c>
      <c r="I1431">
        <f t="shared" si="181"/>
        <v>9.0004231578685562E-2</v>
      </c>
      <c r="J1431">
        <f t="shared" si="183"/>
        <v>98.692569334554577</v>
      </c>
    </row>
    <row r="1432" spans="1:10" x14ac:dyDescent="0.15">
      <c r="A1432" s="43">
        <v>0.34172453703703703</v>
      </c>
      <c r="B1432" s="44">
        <v>16.309999999999999</v>
      </c>
      <c r="C1432" s="38">
        <f t="shared" si="176"/>
        <v>1.9999999999987139</v>
      </c>
      <c r="D1432">
        <f t="shared" si="177"/>
        <v>258.77894524999994</v>
      </c>
      <c r="E1432">
        <f t="shared" si="182"/>
        <v>600</v>
      </c>
      <c r="F1432">
        <f t="shared" si="178"/>
        <v>43.129824208333325</v>
      </c>
      <c r="G1432">
        <f t="shared" si="179"/>
        <v>134.44766974341405</v>
      </c>
      <c r="H1432">
        <f t="shared" si="180"/>
        <v>161.98514426917356</v>
      </c>
      <c r="I1432">
        <f t="shared" si="181"/>
        <v>8.9991746816149659E-2</v>
      </c>
      <c r="J1432">
        <f t="shared" si="183"/>
        <v>98.78256108137073</v>
      </c>
    </row>
    <row r="1433" spans="1:10" x14ac:dyDescent="0.15">
      <c r="A1433" s="43">
        <v>0.34174768518518522</v>
      </c>
      <c r="B1433" s="44">
        <v>16.329999999999998</v>
      </c>
      <c r="C1433" s="38">
        <f t="shared" si="176"/>
        <v>2.0000000000035101</v>
      </c>
      <c r="D1433">
        <f t="shared" si="177"/>
        <v>259.44001724999998</v>
      </c>
      <c r="E1433">
        <f t="shared" si="182"/>
        <v>600</v>
      </c>
      <c r="F1433">
        <f t="shared" si="178"/>
        <v>43.240002875000002</v>
      </c>
      <c r="G1433">
        <f t="shared" si="179"/>
        <v>134.42908234941797</v>
      </c>
      <c r="H1433">
        <f t="shared" si="180"/>
        <v>161.96274981857587</v>
      </c>
      <c r="I1433">
        <f t="shared" si="181"/>
        <v>8.997930545492229E-2</v>
      </c>
      <c r="J1433">
        <f t="shared" si="183"/>
        <v>98.872540386825648</v>
      </c>
    </row>
    <row r="1434" spans="1:10" x14ac:dyDescent="0.15">
      <c r="A1434" s="43">
        <v>0.34177083333333336</v>
      </c>
      <c r="B1434" s="44">
        <v>16.68</v>
      </c>
      <c r="C1434" s="38">
        <f t="shared" si="176"/>
        <v>1.9999999999987139</v>
      </c>
      <c r="D1434">
        <f t="shared" si="177"/>
        <v>271.14507599999996</v>
      </c>
      <c r="E1434">
        <f t="shared" si="182"/>
        <v>600</v>
      </c>
      <c r="F1434">
        <f t="shared" si="178"/>
        <v>45.190845999999993</v>
      </c>
      <c r="G1434">
        <f t="shared" si="179"/>
        <v>134.11465755906451</v>
      </c>
      <c r="H1434">
        <f t="shared" si="180"/>
        <v>161.58392476995726</v>
      </c>
      <c r="I1434">
        <f t="shared" si="181"/>
        <v>8.9768847094362975E-2</v>
      </c>
      <c r="J1434">
        <f t="shared" si="183"/>
        <v>98.96230923392001</v>
      </c>
    </row>
    <row r="1435" spans="1:10" x14ac:dyDescent="0.15">
      <c r="A1435" s="43">
        <v>0.34179398148148149</v>
      </c>
      <c r="B1435" s="44">
        <v>16.57</v>
      </c>
      <c r="C1435" s="38">
        <f t="shared" si="176"/>
        <v>1.9999999999987139</v>
      </c>
      <c r="D1435">
        <f t="shared" si="177"/>
        <v>267.43855725000003</v>
      </c>
      <c r="E1435">
        <f t="shared" si="182"/>
        <v>600</v>
      </c>
      <c r="F1435">
        <f t="shared" si="178"/>
        <v>44.573092875</v>
      </c>
      <c r="G1435">
        <f t="shared" si="179"/>
        <v>134.21121501900421</v>
      </c>
      <c r="H1435">
        <f t="shared" si="180"/>
        <v>161.70025905904123</v>
      </c>
      <c r="I1435">
        <f t="shared" si="181"/>
        <v>8.9833477254965141E-2</v>
      </c>
      <c r="J1435">
        <f t="shared" si="183"/>
        <v>99.05214271117498</v>
      </c>
    </row>
    <row r="1436" spans="1:10" x14ac:dyDescent="0.15">
      <c r="A1436" s="43">
        <v>0.34181712962962968</v>
      </c>
      <c r="B1436" s="44">
        <v>16.64</v>
      </c>
      <c r="C1436" s="38">
        <f t="shared" si="176"/>
        <v>2.0000000000035101</v>
      </c>
      <c r="D1436">
        <f t="shared" si="177"/>
        <v>269.79430400000001</v>
      </c>
      <c r="E1436">
        <f t="shared" si="182"/>
        <v>600</v>
      </c>
      <c r="F1436">
        <f t="shared" si="178"/>
        <v>44.96571733333333</v>
      </c>
      <c r="G1436">
        <f t="shared" si="179"/>
        <v>134.14952325941235</v>
      </c>
      <c r="H1436">
        <f t="shared" si="180"/>
        <v>161.62593163784621</v>
      </c>
      <c r="I1436">
        <f t="shared" si="181"/>
        <v>8.9792184243405473E-2</v>
      </c>
      <c r="J1436">
        <f t="shared" si="183"/>
        <v>99.141934895418387</v>
      </c>
    </row>
    <row r="1437" spans="1:10" x14ac:dyDescent="0.15">
      <c r="A1437" s="43">
        <v>0.34184027777777781</v>
      </c>
      <c r="B1437" s="44">
        <v>16.78</v>
      </c>
      <c r="C1437" s="38">
        <f t="shared" si="176"/>
        <v>1.9999999999987139</v>
      </c>
      <c r="D1437">
        <f t="shared" si="177"/>
        <v>274.53674100000001</v>
      </c>
      <c r="E1437">
        <f t="shared" si="182"/>
        <v>600</v>
      </c>
      <c r="F1437">
        <f t="shared" si="178"/>
        <v>45.756123500000001</v>
      </c>
      <c r="G1437">
        <f t="shared" si="179"/>
        <v>134.02874503976417</v>
      </c>
      <c r="H1437">
        <f t="shared" si="180"/>
        <v>161.48041571055924</v>
      </c>
      <c r="I1437">
        <f t="shared" si="181"/>
        <v>8.9711342061364122E-2</v>
      </c>
      <c r="J1437">
        <f t="shared" si="183"/>
        <v>99.231646237479751</v>
      </c>
    </row>
    <row r="1438" spans="1:10" x14ac:dyDescent="0.15">
      <c r="A1438" s="43">
        <v>0.34186342592592589</v>
      </c>
      <c r="B1438" s="44">
        <v>16.829999999999998</v>
      </c>
      <c r="C1438" s="38">
        <f t="shared" si="176"/>
        <v>1.9999999999939178</v>
      </c>
      <c r="D1438">
        <f t="shared" si="177"/>
        <v>276.24046724999994</v>
      </c>
      <c r="E1438">
        <f t="shared" si="182"/>
        <v>600</v>
      </c>
      <c r="F1438">
        <f t="shared" si="178"/>
        <v>46.040077874999987</v>
      </c>
      <c r="G1438">
        <f t="shared" si="179"/>
        <v>133.98646967513696</v>
      </c>
      <c r="H1438">
        <f t="shared" si="180"/>
        <v>161.42948153630959</v>
      </c>
      <c r="I1438">
        <f t="shared" si="181"/>
        <v>8.9683045297677039E-2</v>
      </c>
      <c r="J1438">
        <f t="shared" si="183"/>
        <v>99.321329282777427</v>
      </c>
    </row>
    <row r="1439" spans="1:10" x14ac:dyDescent="0.15">
      <c r="A1439" s="43">
        <v>0.34188657407407402</v>
      </c>
      <c r="B1439" s="44">
        <v>16.75</v>
      </c>
      <c r="C1439" s="38">
        <f t="shared" si="176"/>
        <v>1.9999999999987139</v>
      </c>
      <c r="D1439">
        <f t="shared" si="177"/>
        <v>273.51703125</v>
      </c>
      <c r="E1439">
        <f t="shared" si="182"/>
        <v>600</v>
      </c>
      <c r="F1439">
        <f t="shared" si="178"/>
        <v>45.586171874999998</v>
      </c>
      <c r="G1439">
        <f t="shared" si="179"/>
        <v>134.05432936423387</v>
      </c>
      <c r="H1439">
        <f t="shared" si="180"/>
        <v>161.51124019787213</v>
      </c>
      <c r="I1439">
        <f t="shared" si="181"/>
        <v>8.9728466776537924E-2</v>
      </c>
      <c r="J1439">
        <f t="shared" si="183"/>
        <v>99.411057749553962</v>
      </c>
    </row>
    <row r="1440" spans="1:10" x14ac:dyDescent="0.15">
      <c r="A1440" s="43">
        <v>0.34190972222222221</v>
      </c>
      <c r="B1440" s="44">
        <v>16.57</v>
      </c>
      <c r="C1440" s="38">
        <f t="shared" si="176"/>
        <v>2.0000000000035101</v>
      </c>
      <c r="D1440">
        <f t="shared" si="177"/>
        <v>267.43855725000003</v>
      </c>
      <c r="E1440">
        <f t="shared" si="182"/>
        <v>600</v>
      </c>
      <c r="F1440">
        <f t="shared" si="178"/>
        <v>44.573092875</v>
      </c>
      <c r="G1440">
        <f t="shared" si="179"/>
        <v>134.21121501900421</v>
      </c>
      <c r="H1440">
        <f t="shared" si="180"/>
        <v>161.70025905904123</v>
      </c>
      <c r="I1440">
        <f t="shared" si="181"/>
        <v>8.9833477255180566E-2</v>
      </c>
      <c r="J1440">
        <f t="shared" si="183"/>
        <v>99.500891226809145</v>
      </c>
    </row>
    <row r="1441" spans="1:10" x14ac:dyDescent="0.15">
      <c r="A1441" s="43">
        <v>0.34193287037037035</v>
      </c>
      <c r="B1441" s="44">
        <v>16.57</v>
      </c>
      <c r="C1441" s="38">
        <f t="shared" si="176"/>
        <v>1.9999999999987139</v>
      </c>
      <c r="D1441">
        <f t="shared" si="177"/>
        <v>267.43855725000003</v>
      </c>
      <c r="E1441">
        <f t="shared" si="182"/>
        <v>600</v>
      </c>
      <c r="F1441">
        <f t="shared" si="178"/>
        <v>44.573092875</v>
      </c>
      <c r="G1441">
        <f t="shared" si="179"/>
        <v>134.21121501900421</v>
      </c>
      <c r="H1441">
        <f t="shared" si="180"/>
        <v>161.70025905904123</v>
      </c>
      <c r="I1441">
        <f t="shared" si="181"/>
        <v>8.9833477254965141E-2</v>
      </c>
      <c r="J1441">
        <f t="shared" si="183"/>
        <v>99.590724704064115</v>
      </c>
    </row>
    <row r="1442" spans="1:10" x14ac:dyDescent="0.15">
      <c r="A1442" s="43">
        <v>0.34195601851851848</v>
      </c>
      <c r="B1442" s="44">
        <v>16.41</v>
      </c>
      <c r="C1442" s="38">
        <f t="shared" si="176"/>
        <v>1.9999999999987139</v>
      </c>
      <c r="D1442">
        <f t="shared" si="177"/>
        <v>262.09272524999994</v>
      </c>
      <c r="E1442">
        <f t="shared" si="182"/>
        <v>600</v>
      </c>
      <c r="F1442">
        <f t="shared" si="178"/>
        <v>43.682120874999988</v>
      </c>
      <c r="G1442">
        <f t="shared" si="179"/>
        <v>134.35538796966995</v>
      </c>
      <c r="H1442">
        <f t="shared" si="180"/>
        <v>161.87396140924091</v>
      </c>
      <c r="I1442">
        <f t="shared" si="181"/>
        <v>8.9929978560631563E-2</v>
      </c>
      <c r="J1442">
        <f t="shared" si="183"/>
        <v>99.680654682624748</v>
      </c>
    </row>
    <row r="1443" spans="1:10" x14ac:dyDescent="0.15">
      <c r="A1443" s="43">
        <v>0.34197916666666667</v>
      </c>
      <c r="B1443" s="44">
        <v>16.34</v>
      </c>
      <c r="C1443" s="38">
        <f t="shared" si="176"/>
        <v>2.0000000000035101</v>
      </c>
      <c r="D1443">
        <f t="shared" si="177"/>
        <v>259.77086899999995</v>
      </c>
      <c r="E1443">
        <f t="shared" si="182"/>
        <v>600</v>
      </c>
      <c r="F1443">
        <f t="shared" si="178"/>
        <v>43.295144833333325</v>
      </c>
      <c r="G1443">
        <f t="shared" si="179"/>
        <v>134.41981307376267</v>
      </c>
      <c r="H1443">
        <f t="shared" si="180"/>
        <v>161.95158201658154</v>
      </c>
      <c r="I1443">
        <f t="shared" si="181"/>
        <v>8.9973101120480986E-2</v>
      </c>
      <c r="J1443">
        <f t="shared" si="183"/>
        <v>99.770627783745226</v>
      </c>
    </row>
    <row r="1444" spans="1:10" x14ac:dyDescent="0.15">
      <c r="A1444" s="43">
        <v>0.3420023148148148</v>
      </c>
      <c r="B1444" s="44">
        <v>16.309999999999999</v>
      </c>
      <c r="C1444" s="38">
        <f t="shared" si="176"/>
        <v>1.9999999999987139</v>
      </c>
      <c r="D1444">
        <f t="shared" si="177"/>
        <v>258.77894524999994</v>
      </c>
      <c r="E1444">
        <f t="shared" si="182"/>
        <v>600</v>
      </c>
      <c r="F1444">
        <f t="shared" si="178"/>
        <v>43.129824208333325</v>
      </c>
      <c r="G1444">
        <f t="shared" si="179"/>
        <v>134.44766974341405</v>
      </c>
      <c r="H1444">
        <f t="shared" si="180"/>
        <v>161.98514426917356</v>
      </c>
      <c r="I1444">
        <f t="shared" si="181"/>
        <v>8.9991746816149659E-2</v>
      </c>
      <c r="J1444">
        <f t="shared" si="183"/>
        <v>99.86061953056138</v>
      </c>
    </row>
    <row r="1445" spans="1:10" x14ac:dyDescent="0.15">
      <c r="A1445" s="43">
        <v>0.34202546296296293</v>
      </c>
      <c r="B1445" s="44">
        <v>16.329999999999998</v>
      </c>
      <c r="C1445" s="38">
        <f t="shared" si="176"/>
        <v>1.9999999999987139</v>
      </c>
      <c r="D1445">
        <f t="shared" si="177"/>
        <v>259.44001724999998</v>
      </c>
      <c r="E1445">
        <f t="shared" si="182"/>
        <v>600</v>
      </c>
      <c r="F1445">
        <f t="shared" si="178"/>
        <v>43.240002875000002</v>
      </c>
      <c r="G1445">
        <f t="shared" si="179"/>
        <v>134.42908234941797</v>
      </c>
      <c r="H1445">
        <f t="shared" si="180"/>
        <v>161.96274981857587</v>
      </c>
      <c r="I1445">
        <f t="shared" si="181"/>
        <v>8.9979305454706518E-2</v>
      </c>
      <c r="J1445">
        <f t="shared" si="183"/>
        <v>99.950598836016084</v>
      </c>
    </row>
    <row r="1446" spans="1:10" x14ac:dyDescent="0.15">
      <c r="A1446" s="43">
        <v>0.34204861111111112</v>
      </c>
      <c r="B1446" s="44">
        <v>16.38</v>
      </c>
      <c r="C1446" s="38">
        <f t="shared" si="176"/>
        <v>2.0000000000035101</v>
      </c>
      <c r="D1446">
        <f t="shared" si="177"/>
        <v>261.09638100000001</v>
      </c>
      <c r="E1446">
        <f t="shared" si="182"/>
        <v>600</v>
      </c>
      <c r="F1446">
        <f t="shared" si="178"/>
        <v>43.516063500000001</v>
      </c>
      <c r="G1446">
        <f t="shared" si="179"/>
        <v>134.38289976972862</v>
      </c>
      <c r="H1446">
        <f t="shared" si="180"/>
        <v>161.90710815629956</v>
      </c>
      <c r="I1446">
        <f t="shared" si="181"/>
        <v>8.9948393420324291E-2</v>
      </c>
      <c r="J1446">
        <f t="shared" si="183"/>
        <v>100.04054722943641</v>
      </c>
    </row>
    <row r="1447" spans="1:10" x14ac:dyDescent="0.15">
      <c r="A1447" s="43">
        <v>0.34207175925925926</v>
      </c>
      <c r="B1447" s="44">
        <v>16.46</v>
      </c>
      <c r="C1447" s="38">
        <f t="shared" si="176"/>
        <v>1.9999999999987139</v>
      </c>
      <c r="D1447">
        <f t="shared" si="177"/>
        <v>263.75750899999997</v>
      </c>
      <c r="E1447">
        <f t="shared" si="182"/>
        <v>600</v>
      </c>
      <c r="F1447">
        <f t="shared" si="178"/>
        <v>43.959584833333324</v>
      </c>
      <c r="G1447">
        <f t="shared" si="179"/>
        <v>134.30986823780987</v>
      </c>
      <c r="H1447">
        <f t="shared" si="180"/>
        <v>161.81911835880709</v>
      </c>
      <c r="I1447">
        <f t="shared" si="181"/>
        <v>8.989951019927947E-2</v>
      </c>
      <c r="J1447">
        <f t="shared" si="183"/>
        <v>100.13044673963569</v>
      </c>
    </row>
    <row r="1448" spans="1:10" x14ac:dyDescent="0.15">
      <c r="A1448" s="43">
        <v>0.34209490740740739</v>
      </c>
      <c r="B1448" s="44">
        <v>16.690000000000001</v>
      </c>
      <c r="C1448" s="38">
        <f t="shared" si="176"/>
        <v>1.9999999999987139</v>
      </c>
      <c r="D1448">
        <f t="shared" si="177"/>
        <v>271.48329525000003</v>
      </c>
      <c r="E1448">
        <f t="shared" si="182"/>
        <v>600</v>
      </c>
      <c r="F1448">
        <f t="shared" si="178"/>
        <v>45.247215875000002</v>
      </c>
      <c r="G1448">
        <f t="shared" si="179"/>
        <v>134.1059855133465</v>
      </c>
      <c r="H1448">
        <f t="shared" si="180"/>
        <v>161.57347652210422</v>
      </c>
      <c r="I1448">
        <f t="shared" si="181"/>
        <v>8.9763042512222391E-2</v>
      </c>
      <c r="J1448">
        <f t="shared" si="183"/>
        <v>100.2202097821479</v>
      </c>
    </row>
    <row r="1449" spans="1:10" x14ac:dyDescent="0.15">
      <c r="A1449" s="43">
        <v>0.34212962962962962</v>
      </c>
      <c r="B1449" s="44">
        <v>16.670000000000002</v>
      </c>
      <c r="C1449" s="38">
        <f t="shared" si="176"/>
        <v>3.000000000000469</v>
      </c>
      <c r="D1449">
        <f t="shared" si="177"/>
        <v>270.80706725000005</v>
      </c>
      <c r="E1449">
        <f t="shared" si="182"/>
        <v>600</v>
      </c>
      <c r="F1449">
        <f t="shared" si="178"/>
        <v>45.134511208333336</v>
      </c>
      <c r="G1449">
        <f t="shared" si="179"/>
        <v>134.12334739983325</v>
      </c>
      <c r="H1449">
        <f t="shared" si="180"/>
        <v>161.59439445763044</v>
      </c>
      <c r="I1449">
        <f t="shared" si="181"/>
        <v>0.13466199538137977</v>
      </c>
      <c r="J1449">
        <f t="shared" si="183"/>
        <v>100.35487177752928</v>
      </c>
    </row>
    <row r="1450" spans="1:10" x14ac:dyDescent="0.15">
      <c r="A1450" s="43">
        <v>0.34215277777777775</v>
      </c>
      <c r="B1450" s="44">
        <v>16.649999999999999</v>
      </c>
      <c r="C1450" s="38">
        <f t="shared" si="176"/>
        <v>1.9999999999987139</v>
      </c>
      <c r="D1450">
        <f t="shared" si="177"/>
        <v>270.13168124999999</v>
      </c>
      <c r="E1450">
        <f t="shared" si="182"/>
        <v>600</v>
      </c>
      <c r="F1450">
        <f t="shared" si="178"/>
        <v>45.021946874999998</v>
      </c>
      <c r="G1450">
        <f t="shared" si="179"/>
        <v>134.14078029328334</v>
      </c>
      <c r="H1450">
        <f t="shared" si="180"/>
        <v>161.61539794371487</v>
      </c>
      <c r="I1450">
        <f t="shared" si="181"/>
        <v>8.9786332190894963E-2</v>
      </c>
      <c r="J1450">
        <f t="shared" si="183"/>
        <v>100.44465810972018</v>
      </c>
    </row>
    <row r="1451" spans="1:10" x14ac:dyDescent="0.15">
      <c r="A1451" s="43">
        <v>0.34217592592592588</v>
      </c>
      <c r="B1451" s="44">
        <v>16.63</v>
      </c>
      <c r="C1451" s="38">
        <f t="shared" si="176"/>
        <v>1.9999999999987139</v>
      </c>
      <c r="D1451">
        <f t="shared" si="177"/>
        <v>269.45713724999996</v>
      </c>
      <c r="E1451">
        <f t="shared" si="182"/>
        <v>600</v>
      </c>
      <c r="F1451">
        <f t="shared" si="178"/>
        <v>44.909522874999993</v>
      </c>
      <c r="G1451">
        <f t="shared" si="179"/>
        <v>134.15828384748741</v>
      </c>
      <c r="H1451">
        <f t="shared" si="180"/>
        <v>161.63648656323784</v>
      </c>
      <c r="I1451">
        <f t="shared" si="181"/>
        <v>8.9798048090629939E-2</v>
      </c>
      <c r="J1451">
        <f t="shared" si="183"/>
        <v>100.53445615781081</v>
      </c>
    </row>
    <row r="1452" spans="1:10" x14ac:dyDescent="0.15">
      <c r="A1452" s="43">
        <v>0.34219907407407407</v>
      </c>
      <c r="B1452" s="44">
        <v>16.579999999999998</v>
      </c>
      <c r="C1452" s="38">
        <f t="shared" si="176"/>
        <v>2.0000000000035101</v>
      </c>
      <c r="D1452">
        <f t="shared" si="177"/>
        <v>267.77446099999997</v>
      </c>
      <c r="E1452">
        <f t="shared" si="182"/>
        <v>600</v>
      </c>
      <c r="F1452">
        <f t="shared" si="178"/>
        <v>44.629076833333329</v>
      </c>
      <c r="G1452">
        <f t="shared" si="179"/>
        <v>134.20234960569204</v>
      </c>
      <c r="H1452">
        <f t="shared" si="180"/>
        <v>161.68957783818317</v>
      </c>
      <c r="I1452">
        <f t="shared" si="181"/>
        <v>8.9827543243592739E-2</v>
      </c>
      <c r="J1452">
        <f t="shared" si="183"/>
        <v>100.6242837010544</v>
      </c>
    </row>
    <row r="1453" spans="1:10" x14ac:dyDescent="0.15">
      <c r="A1453" s="43">
        <v>0.34222222222222221</v>
      </c>
      <c r="B1453" s="44">
        <v>16.59</v>
      </c>
      <c r="C1453" s="38">
        <f t="shared" si="176"/>
        <v>1.9999999999987139</v>
      </c>
      <c r="D1453">
        <f t="shared" si="177"/>
        <v>268.11057524999995</v>
      </c>
      <c r="E1453">
        <f t="shared" si="182"/>
        <v>600</v>
      </c>
      <c r="F1453">
        <f t="shared" si="178"/>
        <v>44.685095874999995</v>
      </c>
      <c r="G1453">
        <f t="shared" si="179"/>
        <v>134.19350155547815</v>
      </c>
      <c r="H1453">
        <f t="shared" si="180"/>
        <v>161.67891753672066</v>
      </c>
      <c r="I1453">
        <f t="shared" si="181"/>
        <v>8.982162085367594E-2</v>
      </c>
      <c r="J1453">
        <f t="shared" si="183"/>
        <v>100.71410532190806</v>
      </c>
    </row>
    <row r="1454" spans="1:10" x14ac:dyDescent="0.15">
      <c r="A1454" s="43">
        <v>0.34224537037037034</v>
      </c>
      <c r="B1454" s="44">
        <v>16.41</v>
      </c>
      <c r="C1454" s="38">
        <f t="shared" si="176"/>
        <v>1.9999999999987139</v>
      </c>
      <c r="D1454">
        <f t="shared" si="177"/>
        <v>262.09272524999994</v>
      </c>
      <c r="E1454">
        <f t="shared" si="182"/>
        <v>600</v>
      </c>
      <c r="F1454">
        <f t="shared" si="178"/>
        <v>43.682120874999988</v>
      </c>
      <c r="G1454">
        <f t="shared" si="179"/>
        <v>134.35538796966995</v>
      </c>
      <c r="H1454">
        <f t="shared" si="180"/>
        <v>161.87396140924091</v>
      </c>
      <c r="I1454">
        <f t="shared" si="181"/>
        <v>8.9929978560631563E-2</v>
      </c>
      <c r="J1454">
        <f t="shared" si="183"/>
        <v>100.8040353004687</v>
      </c>
    </row>
    <row r="1455" spans="1:10" x14ac:dyDescent="0.15">
      <c r="A1455" s="43">
        <v>0.34226851851851853</v>
      </c>
      <c r="B1455" s="44">
        <v>16.399999999999999</v>
      </c>
      <c r="C1455" s="38">
        <f t="shared" si="176"/>
        <v>2.0000000000035101</v>
      </c>
      <c r="D1455">
        <f t="shared" si="177"/>
        <v>261.7604</v>
      </c>
      <c r="E1455">
        <f t="shared" si="182"/>
        <v>600</v>
      </c>
      <c r="F1455">
        <f t="shared" si="178"/>
        <v>43.626733333333334</v>
      </c>
      <c r="G1455">
        <f t="shared" si="179"/>
        <v>134.36454199149463</v>
      </c>
      <c r="H1455">
        <f t="shared" si="180"/>
        <v>161.88499035119835</v>
      </c>
      <c r="I1455">
        <f t="shared" si="181"/>
        <v>8.9936105750823586E-2</v>
      </c>
      <c r="J1455">
        <f t="shared" si="183"/>
        <v>100.89397140621952</v>
      </c>
    </row>
    <row r="1456" spans="1:10" x14ac:dyDescent="0.15">
      <c r="A1456" s="43">
        <v>0.34229166666666666</v>
      </c>
      <c r="B1456" s="44">
        <v>16.38</v>
      </c>
      <c r="C1456" s="38">
        <f t="shared" si="176"/>
        <v>1.9999999999987139</v>
      </c>
      <c r="D1456">
        <f t="shared" si="177"/>
        <v>261.09638100000001</v>
      </c>
      <c r="E1456">
        <f t="shared" si="182"/>
        <v>600</v>
      </c>
      <c r="F1456">
        <f t="shared" si="178"/>
        <v>43.516063500000001</v>
      </c>
      <c r="G1456">
        <f t="shared" si="179"/>
        <v>134.38289976972862</v>
      </c>
      <c r="H1456">
        <f t="shared" si="180"/>
        <v>161.90710815629956</v>
      </c>
      <c r="I1456">
        <f t="shared" si="181"/>
        <v>8.9948393420108588E-2</v>
      </c>
      <c r="J1456">
        <f t="shared" si="183"/>
        <v>100.98391979963962</v>
      </c>
    </row>
    <row r="1457" spans="1:10" x14ac:dyDescent="0.15">
      <c r="A1457" s="43">
        <v>0.34231481481481479</v>
      </c>
      <c r="B1457" s="44">
        <v>16.39</v>
      </c>
      <c r="C1457" s="38">
        <f t="shared" si="176"/>
        <v>1.9999999999987139</v>
      </c>
      <c r="D1457">
        <f t="shared" si="177"/>
        <v>261.42828525000004</v>
      </c>
      <c r="E1457">
        <f t="shared" si="182"/>
        <v>600</v>
      </c>
      <c r="F1457">
        <f t="shared" si="178"/>
        <v>43.57138087500001</v>
      </c>
      <c r="G1457">
        <f t="shared" si="179"/>
        <v>134.37371260570129</v>
      </c>
      <c r="H1457">
        <f t="shared" si="180"/>
        <v>161.89603928397747</v>
      </c>
      <c r="I1457">
        <f t="shared" si="181"/>
        <v>8.9942244046596315E-2</v>
      </c>
      <c r="J1457">
        <f t="shared" si="183"/>
        <v>101.07386204368622</v>
      </c>
    </row>
    <row r="1458" spans="1:10" x14ac:dyDescent="0.15">
      <c r="A1458" s="43">
        <v>0.34233796296296298</v>
      </c>
      <c r="B1458" s="44">
        <v>16.39</v>
      </c>
      <c r="C1458" s="38">
        <f t="shared" si="176"/>
        <v>2.0000000000035101</v>
      </c>
      <c r="D1458">
        <f t="shared" si="177"/>
        <v>261.42828525000004</v>
      </c>
      <c r="E1458">
        <f t="shared" si="182"/>
        <v>600</v>
      </c>
      <c r="F1458">
        <f t="shared" si="178"/>
        <v>43.57138087500001</v>
      </c>
      <c r="G1458">
        <f t="shared" si="179"/>
        <v>134.37371260570129</v>
      </c>
      <c r="H1458">
        <f t="shared" si="180"/>
        <v>161.89603928397747</v>
      </c>
      <c r="I1458">
        <f t="shared" si="181"/>
        <v>8.9942244046812003E-2</v>
      </c>
      <c r="J1458">
        <f t="shared" si="183"/>
        <v>101.16380428773303</v>
      </c>
    </row>
    <row r="1459" spans="1:10" x14ac:dyDescent="0.15">
      <c r="A1459" s="43">
        <v>0.34236111111111112</v>
      </c>
      <c r="B1459" s="44">
        <v>16.45</v>
      </c>
      <c r="C1459" s="38">
        <f t="shared" si="176"/>
        <v>1.9999999999987139</v>
      </c>
      <c r="D1459">
        <f t="shared" si="177"/>
        <v>263.42413124999996</v>
      </c>
      <c r="E1459">
        <f t="shared" si="182"/>
        <v>600</v>
      </c>
      <c r="F1459">
        <f t="shared" si="178"/>
        <v>43.904021874999991</v>
      </c>
      <c r="G1459">
        <f t="shared" si="179"/>
        <v>134.31893865836102</v>
      </c>
      <c r="H1459">
        <f t="shared" si="180"/>
        <v>161.83004657633859</v>
      </c>
      <c r="I1459">
        <f t="shared" si="181"/>
        <v>8.9905581431241416E-2</v>
      </c>
      <c r="J1459">
        <f t="shared" si="183"/>
        <v>101.25370986916427</v>
      </c>
    </row>
    <row r="1460" spans="1:10" x14ac:dyDescent="0.15">
      <c r="A1460" s="43">
        <v>0.34238425925925925</v>
      </c>
      <c r="B1460" s="44">
        <v>16.45</v>
      </c>
      <c r="C1460" s="38">
        <f t="shared" si="176"/>
        <v>1.9999999999987139</v>
      </c>
      <c r="D1460">
        <f t="shared" si="177"/>
        <v>263.42413124999996</v>
      </c>
      <c r="E1460">
        <f t="shared" si="182"/>
        <v>600</v>
      </c>
      <c r="F1460">
        <f t="shared" si="178"/>
        <v>43.904021874999991</v>
      </c>
      <c r="G1460">
        <f t="shared" si="179"/>
        <v>134.31893865836102</v>
      </c>
      <c r="H1460">
        <f t="shared" si="180"/>
        <v>161.83004657633859</v>
      </c>
      <c r="I1460">
        <f t="shared" si="181"/>
        <v>8.9905581431241416E-2</v>
      </c>
      <c r="J1460">
        <f t="shared" si="183"/>
        <v>101.34361545059551</v>
      </c>
    </row>
    <row r="1461" spans="1:10" x14ac:dyDescent="0.15">
      <c r="A1461" s="43">
        <v>0.34240740740740744</v>
      </c>
      <c r="B1461" s="44">
        <v>16.399999999999999</v>
      </c>
      <c r="C1461" s="38">
        <f t="shared" si="176"/>
        <v>2.0000000000035101</v>
      </c>
      <c r="D1461">
        <f t="shared" si="177"/>
        <v>261.7604</v>
      </c>
      <c r="E1461">
        <f t="shared" si="182"/>
        <v>600</v>
      </c>
      <c r="F1461">
        <f t="shared" si="178"/>
        <v>43.626733333333334</v>
      </c>
      <c r="G1461">
        <f t="shared" si="179"/>
        <v>134.36454199149463</v>
      </c>
      <c r="H1461">
        <f t="shared" si="180"/>
        <v>161.88499035119835</v>
      </c>
      <c r="I1461">
        <f t="shared" si="181"/>
        <v>8.9936105750823586E-2</v>
      </c>
      <c r="J1461">
        <f t="shared" si="183"/>
        <v>101.43355155634633</v>
      </c>
    </row>
    <row r="1462" spans="1:10" x14ac:dyDescent="0.15">
      <c r="A1462" s="43">
        <v>0.34243055555555557</v>
      </c>
      <c r="B1462" s="44">
        <v>16.38</v>
      </c>
      <c r="C1462" s="38">
        <f t="shared" si="176"/>
        <v>1.9999999999987139</v>
      </c>
      <c r="D1462">
        <f t="shared" si="177"/>
        <v>261.09638100000001</v>
      </c>
      <c r="E1462">
        <f t="shared" si="182"/>
        <v>600</v>
      </c>
      <c r="F1462">
        <f t="shared" si="178"/>
        <v>43.516063500000001</v>
      </c>
      <c r="G1462">
        <f t="shared" si="179"/>
        <v>134.38289976972862</v>
      </c>
      <c r="H1462">
        <f t="shared" si="180"/>
        <v>161.90710815629956</v>
      </c>
      <c r="I1462">
        <f t="shared" si="181"/>
        <v>8.9948393420108588E-2</v>
      </c>
      <c r="J1462">
        <f t="shared" si="183"/>
        <v>101.52349994976643</v>
      </c>
    </row>
    <row r="1463" spans="1:10" x14ac:dyDescent="0.15">
      <c r="A1463" s="43">
        <v>0.3424537037037037</v>
      </c>
      <c r="B1463" s="44">
        <v>16.45</v>
      </c>
      <c r="C1463" s="38">
        <f t="shared" si="176"/>
        <v>1.9999999999987139</v>
      </c>
      <c r="D1463">
        <f t="shared" si="177"/>
        <v>263.42413124999996</v>
      </c>
      <c r="E1463">
        <f t="shared" si="182"/>
        <v>600</v>
      </c>
      <c r="F1463">
        <f t="shared" si="178"/>
        <v>43.904021874999991</v>
      </c>
      <c r="G1463">
        <f t="shared" si="179"/>
        <v>134.31893865836102</v>
      </c>
      <c r="H1463">
        <f t="shared" si="180"/>
        <v>161.83004657633859</v>
      </c>
      <c r="I1463">
        <f t="shared" si="181"/>
        <v>8.9905581431241416E-2</v>
      </c>
      <c r="J1463">
        <f t="shared" si="183"/>
        <v>101.61340553119767</v>
      </c>
    </row>
    <row r="1464" spans="1:10" x14ac:dyDescent="0.15">
      <c r="A1464" s="43">
        <v>0.34247685185185189</v>
      </c>
      <c r="B1464" s="44">
        <v>16.649999999999999</v>
      </c>
      <c r="C1464" s="38">
        <f t="shared" si="176"/>
        <v>2.0000000000035101</v>
      </c>
      <c r="D1464">
        <f t="shared" si="177"/>
        <v>270.13168124999999</v>
      </c>
      <c r="E1464">
        <f t="shared" si="182"/>
        <v>600</v>
      </c>
      <c r="F1464">
        <f t="shared" si="178"/>
        <v>45.021946874999998</v>
      </c>
      <c r="G1464">
        <f t="shared" si="179"/>
        <v>134.14078029328334</v>
      </c>
      <c r="H1464">
        <f t="shared" si="180"/>
        <v>161.61539794371487</v>
      </c>
      <c r="I1464">
        <f t="shared" si="181"/>
        <v>8.9786332191110291E-2</v>
      </c>
      <c r="J1464">
        <f t="shared" si="183"/>
        <v>101.70319186338878</v>
      </c>
    </row>
    <row r="1465" spans="1:10" x14ac:dyDescent="0.15">
      <c r="A1465" s="43">
        <v>0.34250000000000003</v>
      </c>
      <c r="B1465" s="44">
        <v>16.78</v>
      </c>
      <c r="C1465" s="38">
        <f t="shared" si="176"/>
        <v>1.9999999999987139</v>
      </c>
      <c r="D1465">
        <f t="shared" si="177"/>
        <v>274.53674100000001</v>
      </c>
      <c r="E1465">
        <f t="shared" si="182"/>
        <v>600</v>
      </c>
      <c r="F1465">
        <f t="shared" si="178"/>
        <v>45.756123500000001</v>
      </c>
      <c r="G1465">
        <f t="shared" si="179"/>
        <v>134.02874503976417</v>
      </c>
      <c r="H1465">
        <f t="shared" si="180"/>
        <v>161.48041571055924</v>
      </c>
      <c r="I1465">
        <f t="shared" si="181"/>
        <v>8.9711342061364122E-2</v>
      </c>
      <c r="J1465">
        <f t="shared" si="183"/>
        <v>101.79290320545014</v>
      </c>
    </row>
    <row r="1466" spans="1:10" x14ac:dyDescent="0.15">
      <c r="A1466" s="43">
        <v>0.34252314814814816</v>
      </c>
      <c r="B1466" s="44">
        <v>16.760000000000002</v>
      </c>
      <c r="C1466" s="38">
        <f t="shared" si="176"/>
        <v>1.9999999999987139</v>
      </c>
      <c r="D1466">
        <f t="shared" si="177"/>
        <v>273.85672400000004</v>
      </c>
      <c r="E1466">
        <f t="shared" si="182"/>
        <v>600</v>
      </c>
      <c r="F1466">
        <f t="shared" si="178"/>
        <v>45.642787333333338</v>
      </c>
      <c r="G1466">
        <f t="shared" si="179"/>
        <v>134.04578309900256</v>
      </c>
      <c r="H1466">
        <f t="shared" si="180"/>
        <v>161.50094349277418</v>
      </c>
      <c r="I1466">
        <f t="shared" si="181"/>
        <v>8.9722746384816851E-2</v>
      </c>
      <c r="J1466">
        <f t="shared" si="183"/>
        <v>101.88262595183497</v>
      </c>
    </row>
    <row r="1467" spans="1:10" x14ac:dyDescent="0.15">
      <c r="A1467" s="43">
        <v>0.34254629629629635</v>
      </c>
      <c r="B1467" s="44">
        <v>16.760000000000002</v>
      </c>
      <c r="C1467" s="38">
        <f t="shared" si="176"/>
        <v>2.0000000000035101</v>
      </c>
      <c r="D1467">
        <f t="shared" si="177"/>
        <v>273.85672400000004</v>
      </c>
      <c r="E1467">
        <f t="shared" si="182"/>
        <v>600</v>
      </c>
      <c r="F1467">
        <f t="shared" si="178"/>
        <v>45.642787333333338</v>
      </c>
      <c r="G1467">
        <f t="shared" si="179"/>
        <v>134.04578309900256</v>
      </c>
      <c r="H1467">
        <f t="shared" si="180"/>
        <v>161.50094349277418</v>
      </c>
      <c r="I1467">
        <f t="shared" si="181"/>
        <v>8.9722746385032012E-2</v>
      </c>
      <c r="J1467">
        <f t="shared" si="183"/>
        <v>101.97234869822</v>
      </c>
    </row>
    <row r="1468" spans="1:10" x14ac:dyDescent="0.15">
      <c r="A1468" s="43">
        <v>0.34256944444444448</v>
      </c>
      <c r="B1468" s="44">
        <v>16.690000000000001</v>
      </c>
      <c r="C1468" s="38">
        <f t="shared" si="176"/>
        <v>1.9999999999987139</v>
      </c>
      <c r="D1468">
        <f t="shared" si="177"/>
        <v>271.48329525000003</v>
      </c>
      <c r="E1468">
        <f t="shared" si="182"/>
        <v>600</v>
      </c>
      <c r="F1468">
        <f t="shared" si="178"/>
        <v>45.247215875000002</v>
      </c>
      <c r="G1468">
        <f t="shared" si="179"/>
        <v>134.1059855133465</v>
      </c>
      <c r="H1468">
        <f t="shared" si="180"/>
        <v>161.57347652210422</v>
      </c>
      <c r="I1468">
        <f t="shared" si="181"/>
        <v>8.9763042512222391E-2</v>
      </c>
      <c r="J1468">
        <f t="shared" si="183"/>
        <v>102.06211174073222</v>
      </c>
    </row>
    <row r="1469" spans="1:10" x14ac:dyDescent="0.15">
      <c r="A1469" s="43">
        <v>0.34259259259259256</v>
      </c>
      <c r="B1469" s="44">
        <v>16.63</v>
      </c>
      <c r="C1469" s="38">
        <f t="shared" si="176"/>
        <v>1.9999999999939178</v>
      </c>
      <c r="D1469">
        <f t="shared" si="177"/>
        <v>269.45713724999996</v>
      </c>
      <c r="E1469">
        <f t="shared" si="182"/>
        <v>600</v>
      </c>
      <c r="F1469">
        <f t="shared" si="178"/>
        <v>44.909522874999993</v>
      </c>
      <c r="G1469">
        <f t="shared" si="179"/>
        <v>134.15828384748741</v>
      </c>
      <c r="H1469">
        <f t="shared" si="180"/>
        <v>161.63648656323784</v>
      </c>
      <c r="I1469">
        <f t="shared" si="181"/>
        <v>8.9798048090414598E-2</v>
      </c>
      <c r="J1469">
        <f t="shared" si="183"/>
        <v>102.15190978882264</v>
      </c>
    </row>
    <row r="1470" spans="1:10" x14ac:dyDescent="0.15">
      <c r="A1470" s="43">
        <v>0.34261574074074069</v>
      </c>
      <c r="B1470" s="44">
        <v>16.61</v>
      </c>
      <c r="C1470" s="38">
        <f t="shared" si="176"/>
        <v>1.9999999999987139</v>
      </c>
      <c r="D1470">
        <f t="shared" si="177"/>
        <v>268.78343524999997</v>
      </c>
      <c r="E1470">
        <f t="shared" si="182"/>
        <v>600</v>
      </c>
      <c r="F1470">
        <f t="shared" si="178"/>
        <v>44.79723920833333</v>
      </c>
      <c r="G1470">
        <f t="shared" si="179"/>
        <v>134.17585771666771</v>
      </c>
      <c r="H1470">
        <f t="shared" si="180"/>
        <v>161.65765989959965</v>
      </c>
      <c r="I1470">
        <f t="shared" si="181"/>
        <v>8.9809811055275385E-2</v>
      </c>
      <c r="J1470">
        <f t="shared" si="183"/>
        <v>102.24171959987791</v>
      </c>
    </row>
    <row r="1471" spans="1:10" x14ac:dyDescent="0.15">
      <c r="A1471" s="43">
        <v>0.34263888888888888</v>
      </c>
      <c r="B1471" s="44">
        <v>16.61</v>
      </c>
      <c r="C1471" s="38">
        <f t="shared" si="176"/>
        <v>2.0000000000035101</v>
      </c>
      <c r="D1471">
        <f t="shared" si="177"/>
        <v>268.78343524999997</v>
      </c>
      <c r="E1471">
        <f t="shared" si="182"/>
        <v>600</v>
      </c>
      <c r="F1471">
        <f t="shared" si="178"/>
        <v>44.79723920833333</v>
      </c>
      <c r="G1471">
        <f t="shared" si="179"/>
        <v>134.17585771666771</v>
      </c>
      <c r="H1471">
        <f t="shared" si="180"/>
        <v>161.65765989959965</v>
      </c>
      <c r="I1471">
        <f t="shared" si="181"/>
        <v>8.9809811055490754E-2</v>
      </c>
      <c r="J1471">
        <f t="shared" si="183"/>
        <v>102.3315294109334</v>
      </c>
    </row>
    <row r="1472" spans="1:10" x14ac:dyDescent="0.15">
      <c r="A1472" s="43">
        <v>0.34266203703703701</v>
      </c>
      <c r="B1472" s="44">
        <v>16.64</v>
      </c>
      <c r="C1472" s="38">
        <f t="shared" si="176"/>
        <v>1.9999999999987139</v>
      </c>
      <c r="D1472">
        <f t="shared" si="177"/>
        <v>269.79430400000001</v>
      </c>
      <c r="E1472">
        <f t="shared" si="182"/>
        <v>600</v>
      </c>
      <c r="F1472">
        <f t="shared" si="178"/>
        <v>44.96571733333333</v>
      </c>
      <c r="G1472">
        <f t="shared" si="179"/>
        <v>134.14952325941235</v>
      </c>
      <c r="H1472">
        <f t="shared" si="180"/>
        <v>161.62593163784621</v>
      </c>
      <c r="I1472">
        <f t="shared" si="181"/>
        <v>8.9792184243190146E-2</v>
      </c>
      <c r="J1472">
        <f t="shared" si="183"/>
        <v>102.42132159517659</v>
      </c>
    </row>
    <row r="1473" spans="1:10" x14ac:dyDescent="0.15">
      <c r="A1473" s="43">
        <v>0.34268518518518515</v>
      </c>
      <c r="B1473" s="44">
        <v>16.68</v>
      </c>
      <c r="C1473" s="38">
        <f t="shared" si="176"/>
        <v>1.9999999999987139</v>
      </c>
      <c r="D1473">
        <f t="shared" si="177"/>
        <v>271.14507599999996</v>
      </c>
      <c r="E1473">
        <f t="shared" si="182"/>
        <v>600</v>
      </c>
      <c r="F1473">
        <f t="shared" si="178"/>
        <v>45.190845999999993</v>
      </c>
      <c r="G1473">
        <f t="shared" si="179"/>
        <v>134.11465755906451</v>
      </c>
      <c r="H1473">
        <f t="shared" si="180"/>
        <v>161.58392476995726</v>
      </c>
      <c r="I1473">
        <f t="shared" si="181"/>
        <v>8.9768847094362975E-2</v>
      </c>
      <c r="J1473">
        <f t="shared" si="183"/>
        <v>102.51109044227096</v>
      </c>
    </row>
    <row r="1474" spans="1:10" x14ac:dyDescent="0.15">
      <c r="A1474" s="43">
        <v>0.34270833333333334</v>
      </c>
      <c r="B1474" s="44">
        <v>16.690000000000001</v>
      </c>
      <c r="C1474" s="38">
        <f t="shared" si="176"/>
        <v>2.0000000000035101</v>
      </c>
      <c r="D1474">
        <f t="shared" si="177"/>
        <v>271.48329525000003</v>
      </c>
      <c r="E1474">
        <f t="shared" si="182"/>
        <v>600</v>
      </c>
      <c r="F1474">
        <f t="shared" si="178"/>
        <v>45.247215875000002</v>
      </c>
      <c r="G1474">
        <f t="shared" si="179"/>
        <v>134.1059855133465</v>
      </c>
      <c r="H1474">
        <f t="shared" si="180"/>
        <v>161.57347652210422</v>
      </c>
      <c r="I1474">
        <f t="shared" si="181"/>
        <v>8.9763042512437649E-2</v>
      </c>
      <c r="J1474">
        <f t="shared" si="183"/>
        <v>102.6008534847834</v>
      </c>
    </row>
    <row r="1475" spans="1:10" x14ac:dyDescent="0.15">
      <c r="A1475" s="43">
        <v>0.34273148148148147</v>
      </c>
      <c r="B1475" s="44">
        <v>16.670000000000002</v>
      </c>
      <c r="C1475" s="38">
        <f t="shared" si="176"/>
        <v>1.9999999999987139</v>
      </c>
      <c r="D1475">
        <f t="shared" si="177"/>
        <v>270.80706725000005</v>
      </c>
      <c r="E1475">
        <f t="shared" si="182"/>
        <v>600</v>
      </c>
      <c r="F1475">
        <f t="shared" si="178"/>
        <v>45.134511208333336</v>
      </c>
      <c r="G1475">
        <f t="shared" si="179"/>
        <v>134.12334739983325</v>
      </c>
      <c r="H1475">
        <f t="shared" si="180"/>
        <v>161.59439445763044</v>
      </c>
      <c r="I1475">
        <f t="shared" si="181"/>
        <v>8.9774663587514736E-2</v>
      </c>
      <c r="J1475">
        <f t="shared" si="183"/>
        <v>102.69062814837092</v>
      </c>
    </row>
    <row r="1476" spans="1:10" x14ac:dyDescent="0.15">
      <c r="A1476" s="43">
        <v>0.3427546296296296</v>
      </c>
      <c r="B1476" s="44">
        <v>16.670000000000002</v>
      </c>
      <c r="C1476" s="38">
        <f t="shared" ref="C1476:C1539" si="184">(A1476-A1475)*3600*24</f>
        <v>1.9999999999987139</v>
      </c>
      <c r="D1476">
        <f t="shared" ref="D1476:D1539" si="185">1.0525*B1476^2-1.3*B1476</f>
        <v>270.80706725000005</v>
      </c>
      <c r="E1476">
        <f t="shared" si="182"/>
        <v>600</v>
      </c>
      <c r="F1476">
        <f t="shared" ref="F1476:F1539" si="186">D1476/E1476*100</f>
        <v>45.134511208333336</v>
      </c>
      <c r="G1476">
        <f t="shared" ref="G1476:G1539" si="187">IF(F1476&gt;5,(60.88*(F1476/100)^2-80.699*(F1476/100)+247.56)*E1476/1000,0)</f>
        <v>134.12334739983325</v>
      </c>
      <c r="H1476">
        <f t="shared" ref="H1476:H1539" si="188">G1476/0.83</f>
        <v>161.59439445763044</v>
      </c>
      <c r="I1476">
        <f t="shared" ref="I1476:I1539" si="189">H1476*C1476/3600</f>
        <v>8.9774663587514736E-2</v>
      </c>
      <c r="J1476">
        <f t="shared" si="183"/>
        <v>102.78040281195844</v>
      </c>
    </row>
    <row r="1477" spans="1:10" x14ac:dyDescent="0.15">
      <c r="A1477" s="43">
        <v>0.34277777777777779</v>
      </c>
      <c r="B1477" s="44">
        <v>16.57</v>
      </c>
      <c r="C1477" s="38">
        <f t="shared" si="184"/>
        <v>2.0000000000035101</v>
      </c>
      <c r="D1477">
        <f t="shared" si="185"/>
        <v>267.43855725000003</v>
      </c>
      <c r="E1477">
        <f t="shared" ref="E1477:E1540" si="190">E1476</f>
        <v>600</v>
      </c>
      <c r="F1477">
        <f t="shared" si="186"/>
        <v>44.573092875</v>
      </c>
      <c r="G1477">
        <f t="shared" si="187"/>
        <v>134.21121501900421</v>
      </c>
      <c r="H1477">
        <f t="shared" si="188"/>
        <v>161.70025905904123</v>
      </c>
      <c r="I1477">
        <f t="shared" si="189"/>
        <v>8.9833477255180566E-2</v>
      </c>
      <c r="J1477">
        <f t="shared" si="183"/>
        <v>102.87023628921362</v>
      </c>
    </row>
    <row r="1478" spans="1:10" x14ac:dyDescent="0.15">
      <c r="A1478" s="43">
        <v>0.34280092592592593</v>
      </c>
      <c r="B1478" s="44">
        <v>16.55</v>
      </c>
      <c r="C1478" s="38">
        <f t="shared" si="184"/>
        <v>1.9999999999987139</v>
      </c>
      <c r="D1478">
        <f t="shared" si="185"/>
        <v>266.76738125000003</v>
      </c>
      <c r="E1478">
        <f t="shared" si="190"/>
        <v>600</v>
      </c>
      <c r="F1478">
        <f t="shared" si="186"/>
        <v>44.461230208333333</v>
      </c>
      <c r="G1478">
        <f t="shared" si="187"/>
        <v>134.22899776276302</v>
      </c>
      <c r="H1478">
        <f t="shared" si="188"/>
        <v>161.72168405152172</v>
      </c>
      <c r="I1478">
        <f t="shared" si="189"/>
        <v>8.9845380028565403E-2</v>
      </c>
      <c r="J1478">
        <f t="shared" ref="J1478:J1541" si="191">J1477+I1478</f>
        <v>102.96008166924219</v>
      </c>
    </row>
    <row r="1479" spans="1:10" x14ac:dyDescent="0.15">
      <c r="A1479" s="43">
        <v>0.34282407407407406</v>
      </c>
      <c r="B1479" s="44">
        <v>16.54</v>
      </c>
      <c r="C1479" s="38">
        <f t="shared" si="184"/>
        <v>1.9999999999987139</v>
      </c>
      <c r="D1479">
        <f t="shared" si="185"/>
        <v>266.43210899999997</v>
      </c>
      <c r="E1479">
        <f t="shared" si="190"/>
        <v>600</v>
      </c>
      <c r="F1479">
        <f t="shared" si="186"/>
        <v>44.405351499999995</v>
      </c>
      <c r="G1479">
        <f t="shared" si="187"/>
        <v>134.23791500719688</v>
      </c>
      <c r="H1479">
        <f t="shared" si="188"/>
        <v>161.73242771951431</v>
      </c>
      <c r="I1479">
        <f t="shared" si="189"/>
        <v>8.9851348733005723E-2</v>
      </c>
      <c r="J1479">
        <f t="shared" si="191"/>
        <v>103.04993301797519</v>
      </c>
    </row>
    <row r="1480" spans="1:10" x14ac:dyDescent="0.15">
      <c r="A1480" s="43">
        <v>0.34284722222222225</v>
      </c>
      <c r="B1480" s="44">
        <v>16.579999999999998</v>
      </c>
      <c r="C1480" s="38">
        <f t="shared" si="184"/>
        <v>2.0000000000035101</v>
      </c>
      <c r="D1480">
        <f t="shared" si="185"/>
        <v>267.77446099999997</v>
      </c>
      <c r="E1480">
        <f t="shared" si="190"/>
        <v>600</v>
      </c>
      <c r="F1480">
        <f t="shared" si="186"/>
        <v>44.629076833333329</v>
      </c>
      <c r="G1480">
        <f t="shared" si="187"/>
        <v>134.20234960569204</v>
      </c>
      <c r="H1480">
        <f t="shared" si="188"/>
        <v>161.68957783818317</v>
      </c>
      <c r="I1480">
        <f t="shared" si="189"/>
        <v>8.9827543243592739E-2</v>
      </c>
      <c r="J1480">
        <f t="shared" si="191"/>
        <v>103.13976056121878</v>
      </c>
    </row>
    <row r="1481" spans="1:10" x14ac:dyDescent="0.15">
      <c r="A1481" s="43">
        <v>0.34287037037037038</v>
      </c>
      <c r="B1481" s="44">
        <v>16.62</v>
      </c>
      <c r="C1481" s="38">
        <f t="shared" si="184"/>
        <v>1.9999999999987139</v>
      </c>
      <c r="D1481">
        <f t="shared" si="185"/>
        <v>269.12018100000006</v>
      </c>
      <c r="E1481">
        <f t="shared" si="190"/>
        <v>600</v>
      </c>
      <c r="F1481">
        <f t="shared" si="186"/>
        <v>44.853363500000007</v>
      </c>
      <c r="G1481">
        <f t="shared" si="187"/>
        <v>134.16706201429977</v>
      </c>
      <c r="H1481">
        <f t="shared" si="188"/>
        <v>161.64706266783105</v>
      </c>
      <c r="I1481">
        <f t="shared" si="189"/>
        <v>8.980392370429284E-2</v>
      </c>
      <c r="J1481">
        <f t="shared" si="191"/>
        <v>103.22956448492307</v>
      </c>
    </row>
    <row r="1482" spans="1:10" x14ac:dyDescent="0.15">
      <c r="A1482" s="43">
        <v>0.34290509259259255</v>
      </c>
      <c r="B1482" s="44">
        <v>16.61</v>
      </c>
      <c r="C1482" s="38">
        <f t="shared" si="184"/>
        <v>2.9999999999956728</v>
      </c>
      <c r="D1482">
        <f t="shared" si="185"/>
        <v>268.78343524999997</v>
      </c>
      <c r="E1482">
        <f t="shared" si="190"/>
        <v>600</v>
      </c>
      <c r="F1482">
        <f t="shared" si="186"/>
        <v>44.79723920833333</v>
      </c>
      <c r="G1482">
        <f t="shared" si="187"/>
        <v>134.17585771666771</v>
      </c>
      <c r="H1482">
        <f t="shared" si="188"/>
        <v>161.65765989959965</v>
      </c>
      <c r="I1482">
        <f t="shared" si="189"/>
        <v>0.1347147165828054</v>
      </c>
      <c r="J1482">
        <f t="shared" si="191"/>
        <v>103.36427920150588</v>
      </c>
    </row>
    <row r="1483" spans="1:10" x14ac:dyDescent="0.15">
      <c r="A1483" s="43">
        <v>0.34292824074074074</v>
      </c>
      <c r="B1483" s="44">
        <v>16.62</v>
      </c>
      <c r="C1483" s="38">
        <f t="shared" si="184"/>
        <v>2.0000000000035101</v>
      </c>
      <c r="D1483">
        <f t="shared" si="185"/>
        <v>269.12018100000006</v>
      </c>
      <c r="E1483">
        <f t="shared" si="190"/>
        <v>600</v>
      </c>
      <c r="F1483">
        <f t="shared" si="186"/>
        <v>44.853363500000007</v>
      </c>
      <c r="G1483">
        <f t="shared" si="187"/>
        <v>134.16706201429977</v>
      </c>
      <c r="H1483">
        <f t="shared" si="188"/>
        <v>161.64706266783105</v>
      </c>
      <c r="I1483">
        <f t="shared" si="189"/>
        <v>8.9803923704508196E-2</v>
      </c>
      <c r="J1483">
        <f t="shared" si="191"/>
        <v>103.45408312521039</v>
      </c>
    </row>
    <row r="1484" spans="1:10" x14ac:dyDescent="0.15">
      <c r="A1484" s="43">
        <v>0.34295138888888888</v>
      </c>
      <c r="B1484" s="44">
        <v>16.649999999999999</v>
      </c>
      <c r="C1484" s="38">
        <f t="shared" si="184"/>
        <v>1.9999999999987139</v>
      </c>
      <c r="D1484">
        <f t="shared" si="185"/>
        <v>270.13168124999999</v>
      </c>
      <c r="E1484">
        <f t="shared" si="190"/>
        <v>600</v>
      </c>
      <c r="F1484">
        <f t="shared" si="186"/>
        <v>45.021946874999998</v>
      </c>
      <c r="G1484">
        <f t="shared" si="187"/>
        <v>134.14078029328334</v>
      </c>
      <c r="H1484">
        <f t="shared" si="188"/>
        <v>161.61539794371487</v>
      </c>
      <c r="I1484">
        <f t="shared" si="189"/>
        <v>8.9786332190894963E-2</v>
      </c>
      <c r="J1484">
        <f t="shared" si="191"/>
        <v>103.54386945740129</v>
      </c>
    </row>
    <row r="1485" spans="1:10" x14ac:dyDescent="0.15">
      <c r="A1485" s="43">
        <v>0.34297453703703701</v>
      </c>
      <c r="B1485" s="44">
        <v>16.66</v>
      </c>
      <c r="C1485" s="38">
        <f t="shared" si="184"/>
        <v>1.9999999999987139</v>
      </c>
      <c r="D1485">
        <f t="shared" si="185"/>
        <v>270.469269</v>
      </c>
      <c r="E1485">
        <f t="shared" si="190"/>
        <v>600</v>
      </c>
      <c r="F1485">
        <f t="shared" si="186"/>
        <v>45.078211499999995</v>
      </c>
      <c r="G1485">
        <f t="shared" si="187"/>
        <v>134.13205499233609</v>
      </c>
      <c r="H1485">
        <f t="shared" si="188"/>
        <v>161.60488553293507</v>
      </c>
      <c r="I1485">
        <f t="shared" si="189"/>
        <v>8.9780491962683978E-2</v>
      </c>
      <c r="J1485">
        <f t="shared" si="191"/>
        <v>103.63364994936397</v>
      </c>
    </row>
    <row r="1486" spans="1:10" x14ac:dyDescent="0.15">
      <c r="A1486" s="43">
        <v>0.3429976851851852</v>
      </c>
      <c r="B1486" s="44">
        <v>16.68</v>
      </c>
      <c r="C1486" s="38">
        <f t="shared" si="184"/>
        <v>2.0000000000035101</v>
      </c>
      <c r="D1486">
        <f t="shared" si="185"/>
        <v>271.14507599999996</v>
      </c>
      <c r="E1486">
        <f t="shared" si="190"/>
        <v>600</v>
      </c>
      <c r="F1486">
        <f t="shared" si="186"/>
        <v>45.190845999999993</v>
      </c>
      <c r="G1486">
        <f t="shared" si="187"/>
        <v>134.11465755906451</v>
      </c>
      <c r="H1486">
        <f t="shared" si="188"/>
        <v>161.58392476995726</v>
      </c>
      <c r="I1486">
        <f t="shared" si="189"/>
        <v>8.9768847094578247E-2</v>
      </c>
      <c r="J1486">
        <f t="shared" si="191"/>
        <v>103.72341879645855</v>
      </c>
    </row>
    <row r="1487" spans="1:10" x14ac:dyDescent="0.15">
      <c r="A1487" s="43">
        <v>0.34302083333333333</v>
      </c>
      <c r="B1487" s="44">
        <v>16.7</v>
      </c>
      <c r="C1487" s="38">
        <f t="shared" si="184"/>
        <v>1.9999999999987139</v>
      </c>
      <c r="D1487">
        <f t="shared" si="185"/>
        <v>271.82172500000001</v>
      </c>
      <c r="E1487">
        <f t="shared" si="190"/>
        <v>600</v>
      </c>
      <c r="F1487">
        <f t="shared" si="186"/>
        <v>45.303620833333333</v>
      </c>
      <c r="G1487">
        <f t="shared" si="187"/>
        <v>134.0973313060228</v>
      </c>
      <c r="H1487">
        <f t="shared" si="188"/>
        <v>161.56304976629252</v>
      </c>
      <c r="I1487">
        <f t="shared" si="189"/>
        <v>8.9757249870104805E-2</v>
      </c>
      <c r="J1487">
        <f t="shared" si="191"/>
        <v>103.81317604632865</v>
      </c>
    </row>
    <row r="1488" spans="1:10" x14ac:dyDescent="0.15">
      <c r="A1488" s="43">
        <v>0.34304398148148146</v>
      </c>
      <c r="B1488" s="44">
        <v>16.68</v>
      </c>
      <c r="C1488" s="38">
        <f t="shared" si="184"/>
        <v>1.9999999999987139</v>
      </c>
      <c r="D1488">
        <f t="shared" si="185"/>
        <v>271.14507599999996</v>
      </c>
      <c r="E1488">
        <f t="shared" si="190"/>
        <v>600</v>
      </c>
      <c r="F1488">
        <f t="shared" si="186"/>
        <v>45.190845999999993</v>
      </c>
      <c r="G1488">
        <f t="shared" si="187"/>
        <v>134.11465755906451</v>
      </c>
      <c r="H1488">
        <f t="shared" si="188"/>
        <v>161.58392476995726</v>
      </c>
      <c r="I1488">
        <f t="shared" si="189"/>
        <v>8.9768847094362975E-2</v>
      </c>
      <c r="J1488">
        <f t="shared" si="191"/>
        <v>103.90294489342301</v>
      </c>
    </row>
    <row r="1489" spans="1:10" x14ac:dyDescent="0.15">
      <c r="A1489" s="43">
        <v>0.34306712962962965</v>
      </c>
      <c r="B1489" s="44">
        <v>16.62</v>
      </c>
      <c r="C1489" s="38">
        <f t="shared" si="184"/>
        <v>2.0000000000035101</v>
      </c>
      <c r="D1489">
        <f t="shared" si="185"/>
        <v>269.12018100000006</v>
      </c>
      <c r="E1489">
        <f t="shared" si="190"/>
        <v>600</v>
      </c>
      <c r="F1489">
        <f t="shared" si="186"/>
        <v>44.853363500000007</v>
      </c>
      <c r="G1489">
        <f t="shared" si="187"/>
        <v>134.16706201429977</v>
      </c>
      <c r="H1489">
        <f t="shared" si="188"/>
        <v>161.64706266783105</v>
      </c>
      <c r="I1489">
        <f t="shared" si="189"/>
        <v>8.9803923704508196E-2</v>
      </c>
      <c r="J1489">
        <f t="shared" si="191"/>
        <v>103.99274881712752</v>
      </c>
    </row>
    <row r="1490" spans="1:10" x14ac:dyDescent="0.15">
      <c r="A1490" s="43">
        <v>0.34309027777777779</v>
      </c>
      <c r="B1490" s="44">
        <v>16.559999999999999</v>
      </c>
      <c r="C1490" s="38">
        <f t="shared" si="184"/>
        <v>1.9999999999987139</v>
      </c>
      <c r="D1490">
        <f t="shared" si="185"/>
        <v>267.10286399999995</v>
      </c>
      <c r="E1490">
        <f t="shared" si="190"/>
        <v>600</v>
      </c>
      <c r="F1490">
        <f t="shared" si="186"/>
        <v>44.517143999999995</v>
      </c>
      <c r="G1490">
        <f t="shared" si="187"/>
        <v>134.22009775236785</v>
      </c>
      <c r="H1490">
        <f t="shared" si="188"/>
        <v>161.71096114743116</v>
      </c>
      <c r="I1490">
        <f t="shared" si="189"/>
        <v>8.9839422859626206E-2</v>
      </c>
      <c r="J1490">
        <f t="shared" si="191"/>
        <v>104.08258823998715</v>
      </c>
    </row>
    <row r="1491" spans="1:10" x14ac:dyDescent="0.15">
      <c r="A1491" s="43">
        <v>0.34311342592592592</v>
      </c>
      <c r="B1491" s="44">
        <v>16.32</v>
      </c>
      <c r="C1491" s="38">
        <f t="shared" si="184"/>
        <v>1.9999999999987139</v>
      </c>
      <c r="D1491">
        <f t="shared" si="185"/>
        <v>259.109376</v>
      </c>
      <c r="E1491">
        <f t="shared" si="190"/>
        <v>600</v>
      </c>
      <c r="F1491">
        <f t="shared" si="186"/>
        <v>43.184896000000002</v>
      </c>
      <c r="G1491">
        <f t="shared" si="187"/>
        <v>134.43836792009256</v>
      </c>
      <c r="H1491">
        <f t="shared" si="188"/>
        <v>161.97393725312358</v>
      </c>
      <c r="I1491">
        <f t="shared" si="189"/>
        <v>8.9985520696121896E-2</v>
      </c>
      <c r="J1491">
        <f t="shared" si="191"/>
        <v>104.17257376068326</v>
      </c>
    </row>
    <row r="1492" spans="1:10" x14ac:dyDescent="0.15">
      <c r="A1492" s="43">
        <v>0.34313657407407411</v>
      </c>
      <c r="B1492" s="44">
        <v>16.41</v>
      </c>
      <c r="C1492" s="38">
        <f t="shared" si="184"/>
        <v>2.0000000000035101</v>
      </c>
      <c r="D1492">
        <f t="shared" si="185"/>
        <v>262.09272524999994</v>
      </c>
      <c r="E1492">
        <f t="shared" si="190"/>
        <v>600</v>
      </c>
      <c r="F1492">
        <f t="shared" si="186"/>
        <v>43.682120874999988</v>
      </c>
      <c r="G1492">
        <f t="shared" si="187"/>
        <v>134.35538796966995</v>
      </c>
      <c r="H1492">
        <f t="shared" si="188"/>
        <v>161.87396140924091</v>
      </c>
      <c r="I1492">
        <f t="shared" si="189"/>
        <v>8.9929978560847224E-2</v>
      </c>
      <c r="J1492">
        <f t="shared" si="191"/>
        <v>104.26250373924411</v>
      </c>
    </row>
    <row r="1493" spans="1:10" x14ac:dyDescent="0.15">
      <c r="A1493" s="43">
        <v>0.34315972222222224</v>
      </c>
      <c r="B1493" s="44">
        <v>16.649999999999999</v>
      </c>
      <c r="C1493" s="38">
        <f t="shared" si="184"/>
        <v>1.9999999999987139</v>
      </c>
      <c r="D1493">
        <f t="shared" si="185"/>
        <v>270.13168124999999</v>
      </c>
      <c r="E1493">
        <f t="shared" si="190"/>
        <v>600</v>
      </c>
      <c r="F1493">
        <f t="shared" si="186"/>
        <v>45.021946874999998</v>
      </c>
      <c r="G1493">
        <f t="shared" si="187"/>
        <v>134.14078029328334</v>
      </c>
      <c r="H1493">
        <f t="shared" si="188"/>
        <v>161.61539794371487</v>
      </c>
      <c r="I1493">
        <f t="shared" si="189"/>
        <v>8.9786332190894963E-2</v>
      </c>
      <c r="J1493">
        <f t="shared" si="191"/>
        <v>104.35229007143501</v>
      </c>
    </row>
    <row r="1494" spans="1:10" x14ac:dyDescent="0.15">
      <c r="A1494" s="43">
        <v>0.34318287037037037</v>
      </c>
      <c r="B1494" s="44">
        <v>16.670000000000002</v>
      </c>
      <c r="C1494" s="38">
        <f t="shared" si="184"/>
        <v>1.9999999999987139</v>
      </c>
      <c r="D1494">
        <f t="shared" si="185"/>
        <v>270.80706725000005</v>
      </c>
      <c r="E1494">
        <f t="shared" si="190"/>
        <v>600</v>
      </c>
      <c r="F1494">
        <f t="shared" si="186"/>
        <v>45.134511208333336</v>
      </c>
      <c r="G1494">
        <f t="shared" si="187"/>
        <v>134.12334739983325</v>
      </c>
      <c r="H1494">
        <f t="shared" si="188"/>
        <v>161.59439445763044</v>
      </c>
      <c r="I1494">
        <f t="shared" si="189"/>
        <v>8.9774663587514736E-2</v>
      </c>
      <c r="J1494">
        <f t="shared" si="191"/>
        <v>104.44206473502253</v>
      </c>
    </row>
    <row r="1495" spans="1:10" x14ac:dyDescent="0.15">
      <c r="A1495" s="43">
        <v>0.34320601851851856</v>
      </c>
      <c r="B1495" s="44">
        <v>16.690000000000001</v>
      </c>
      <c r="C1495" s="38">
        <f t="shared" si="184"/>
        <v>2.0000000000035101</v>
      </c>
      <c r="D1495">
        <f t="shared" si="185"/>
        <v>271.48329525000003</v>
      </c>
      <c r="E1495">
        <f t="shared" si="190"/>
        <v>600</v>
      </c>
      <c r="F1495">
        <f t="shared" si="186"/>
        <v>45.247215875000002</v>
      </c>
      <c r="G1495">
        <f t="shared" si="187"/>
        <v>134.1059855133465</v>
      </c>
      <c r="H1495">
        <f t="shared" si="188"/>
        <v>161.57347652210422</v>
      </c>
      <c r="I1495">
        <f t="shared" si="189"/>
        <v>8.9763042512437649E-2</v>
      </c>
      <c r="J1495">
        <f t="shared" si="191"/>
        <v>104.53182777753497</v>
      </c>
    </row>
    <row r="1496" spans="1:10" x14ac:dyDescent="0.15">
      <c r="A1496" s="43">
        <v>0.3432291666666667</v>
      </c>
      <c r="B1496" s="44">
        <v>16.670000000000002</v>
      </c>
      <c r="C1496" s="38">
        <f t="shared" si="184"/>
        <v>1.9999999999987139</v>
      </c>
      <c r="D1496">
        <f t="shared" si="185"/>
        <v>270.80706725000005</v>
      </c>
      <c r="E1496">
        <f t="shared" si="190"/>
        <v>600</v>
      </c>
      <c r="F1496">
        <f t="shared" si="186"/>
        <v>45.134511208333336</v>
      </c>
      <c r="G1496">
        <f t="shared" si="187"/>
        <v>134.12334739983325</v>
      </c>
      <c r="H1496">
        <f t="shared" si="188"/>
        <v>161.59439445763044</v>
      </c>
      <c r="I1496">
        <f t="shared" si="189"/>
        <v>8.9774663587514736E-2</v>
      </c>
      <c r="J1496">
        <f t="shared" si="191"/>
        <v>104.62160244112249</v>
      </c>
    </row>
    <row r="1497" spans="1:10" x14ac:dyDescent="0.15">
      <c r="A1497" s="43">
        <v>0.34325231481481483</v>
      </c>
      <c r="B1497" s="44">
        <v>16.670000000000002</v>
      </c>
      <c r="C1497" s="38">
        <f t="shared" si="184"/>
        <v>1.9999999999987139</v>
      </c>
      <c r="D1497">
        <f t="shared" si="185"/>
        <v>270.80706725000005</v>
      </c>
      <c r="E1497">
        <f t="shared" si="190"/>
        <v>600</v>
      </c>
      <c r="F1497">
        <f t="shared" si="186"/>
        <v>45.134511208333336</v>
      </c>
      <c r="G1497">
        <f t="shared" si="187"/>
        <v>134.12334739983325</v>
      </c>
      <c r="H1497">
        <f t="shared" si="188"/>
        <v>161.59439445763044</v>
      </c>
      <c r="I1497">
        <f t="shared" si="189"/>
        <v>8.9774663587514736E-2</v>
      </c>
      <c r="J1497">
        <f t="shared" si="191"/>
        <v>104.71137710471001</v>
      </c>
    </row>
    <row r="1498" spans="1:10" x14ac:dyDescent="0.15">
      <c r="A1498" s="43">
        <v>0.34327546296296302</v>
      </c>
      <c r="B1498" s="44">
        <v>16.64</v>
      </c>
      <c r="C1498" s="38">
        <f t="shared" si="184"/>
        <v>2.0000000000035101</v>
      </c>
      <c r="D1498">
        <f t="shared" si="185"/>
        <v>269.79430400000001</v>
      </c>
      <c r="E1498">
        <f t="shared" si="190"/>
        <v>600</v>
      </c>
      <c r="F1498">
        <f t="shared" si="186"/>
        <v>44.96571733333333</v>
      </c>
      <c r="G1498">
        <f t="shared" si="187"/>
        <v>134.14952325941235</v>
      </c>
      <c r="H1498">
        <f t="shared" si="188"/>
        <v>161.62593163784621</v>
      </c>
      <c r="I1498">
        <f t="shared" si="189"/>
        <v>8.9792184243405473E-2</v>
      </c>
      <c r="J1498">
        <f t="shared" si="191"/>
        <v>104.80116928895342</v>
      </c>
    </row>
    <row r="1499" spans="1:10" x14ac:dyDescent="0.15">
      <c r="A1499" s="43">
        <v>0.3432986111111111</v>
      </c>
      <c r="B1499" s="44">
        <v>16.579999999999998</v>
      </c>
      <c r="C1499" s="38">
        <f t="shared" si="184"/>
        <v>1.9999999999939178</v>
      </c>
      <c r="D1499">
        <f t="shared" si="185"/>
        <v>267.77446099999997</v>
      </c>
      <c r="E1499">
        <f t="shared" si="190"/>
        <v>600</v>
      </c>
      <c r="F1499">
        <f t="shared" si="186"/>
        <v>44.629076833333329</v>
      </c>
      <c r="G1499">
        <f t="shared" si="187"/>
        <v>134.20234960569204</v>
      </c>
      <c r="H1499">
        <f t="shared" si="188"/>
        <v>161.68957783818317</v>
      </c>
      <c r="I1499">
        <f t="shared" si="189"/>
        <v>8.9827543243161917E-2</v>
      </c>
      <c r="J1499">
        <f t="shared" si="191"/>
        <v>104.89099683219658</v>
      </c>
    </row>
    <row r="1500" spans="1:10" x14ac:dyDescent="0.15">
      <c r="A1500" s="43">
        <v>0.34332175925925923</v>
      </c>
      <c r="B1500" s="44">
        <v>16.53</v>
      </c>
      <c r="C1500" s="38">
        <f t="shared" si="184"/>
        <v>1.9999999999987139</v>
      </c>
      <c r="D1500">
        <f t="shared" si="185"/>
        <v>266.09704725000006</v>
      </c>
      <c r="E1500">
        <f t="shared" si="190"/>
        <v>600</v>
      </c>
      <c r="F1500">
        <f t="shared" si="186"/>
        <v>44.349507875000008</v>
      </c>
      <c r="G1500">
        <f t="shared" si="187"/>
        <v>134.24684944270339</v>
      </c>
      <c r="H1500">
        <f t="shared" si="188"/>
        <v>161.74319209964264</v>
      </c>
      <c r="I1500">
        <f t="shared" si="189"/>
        <v>8.9857328944188131E-2</v>
      </c>
      <c r="J1500">
        <f t="shared" si="191"/>
        <v>104.98085416114077</v>
      </c>
    </row>
    <row r="1501" spans="1:10" x14ac:dyDescent="0.15">
      <c r="A1501" s="43">
        <v>0.34334490740740736</v>
      </c>
      <c r="B1501" s="44">
        <v>16.5</v>
      </c>
      <c r="C1501" s="38">
        <f t="shared" si="184"/>
        <v>1.9999999999987139</v>
      </c>
      <c r="D1501">
        <f t="shared" si="185"/>
        <v>265.09312499999999</v>
      </c>
      <c r="E1501">
        <f t="shared" si="190"/>
        <v>600</v>
      </c>
      <c r="F1501">
        <f t="shared" si="186"/>
        <v>44.182187499999998</v>
      </c>
      <c r="G1501">
        <f t="shared" si="187"/>
        <v>134.27375546640422</v>
      </c>
      <c r="H1501">
        <f t="shared" si="188"/>
        <v>161.77560899566774</v>
      </c>
      <c r="I1501">
        <f t="shared" si="189"/>
        <v>8.9875338330868734E-2</v>
      </c>
      <c r="J1501">
        <f t="shared" si="191"/>
        <v>105.07072949947164</v>
      </c>
    </row>
    <row r="1502" spans="1:10" x14ac:dyDescent="0.15">
      <c r="A1502" s="43">
        <v>0.34336805555555555</v>
      </c>
      <c r="B1502" s="44">
        <v>16.62</v>
      </c>
      <c r="C1502" s="38">
        <f t="shared" si="184"/>
        <v>2.0000000000035101</v>
      </c>
      <c r="D1502">
        <f t="shared" si="185"/>
        <v>269.12018100000006</v>
      </c>
      <c r="E1502">
        <f t="shared" si="190"/>
        <v>600</v>
      </c>
      <c r="F1502">
        <f t="shared" si="186"/>
        <v>44.853363500000007</v>
      </c>
      <c r="G1502">
        <f t="shared" si="187"/>
        <v>134.16706201429977</v>
      </c>
      <c r="H1502">
        <f t="shared" si="188"/>
        <v>161.64706266783105</v>
      </c>
      <c r="I1502">
        <f t="shared" si="189"/>
        <v>8.9803923704508196E-2</v>
      </c>
      <c r="J1502">
        <f t="shared" si="191"/>
        <v>105.16053342317615</v>
      </c>
    </row>
    <row r="1503" spans="1:10" x14ac:dyDescent="0.15">
      <c r="A1503" s="43">
        <v>0.34339120370370368</v>
      </c>
      <c r="B1503" s="44">
        <v>16.55</v>
      </c>
      <c r="C1503" s="38">
        <f t="shared" si="184"/>
        <v>1.9999999999987139</v>
      </c>
      <c r="D1503">
        <f t="shared" si="185"/>
        <v>266.76738125000003</v>
      </c>
      <c r="E1503">
        <f t="shared" si="190"/>
        <v>600</v>
      </c>
      <c r="F1503">
        <f t="shared" si="186"/>
        <v>44.461230208333333</v>
      </c>
      <c r="G1503">
        <f t="shared" si="187"/>
        <v>134.22899776276302</v>
      </c>
      <c r="H1503">
        <f t="shared" si="188"/>
        <v>161.72168405152172</v>
      </c>
      <c r="I1503">
        <f t="shared" si="189"/>
        <v>8.9845380028565403E-2</v>
      </c>
      <c r="J1503">
        <f t="shared" si="191"/>
        <v>105.25037880320471</v>
      </c>
    </row>
    <row r="1504" spans="1:10" x14ac:dyDescent="0.15">
      <c r="A1504" s="43">
        <v>0.34341435185185182</v>
      </c>
      <c r="B1504" s="44">
        <v>16.510000000000002</v>
      </c>
      <c r="C1504" s="38">
        <f t="shared" si="184"/>
        <v>1.9999999999987139</v>
      </c>
      <c r="D1504">
        <f t="shared" si="185"/>
        <v>265.42755525000007</v>
      </c>
      <c r="E1504">
        <f t="shared" si="190"/>
        <v>600</v>
      </c>
      <c r="F1504">
        <f t="shared" si="186"/>
        <v>44.237925875000009</v>
      </c>
      <c r="G1504">
        <f t="shared" si="187"/>
        <v>134.26476971520557</v>
      </c>
      <c r="H1504">
        <f t="shared" si="188"/>
        <v>161.76478278940431</v>
      </c>
      <c r="I1504">
        <f t="shared" si="189"/>
        <v>8.9869323771833487E-2</v>
      </c>
      <c r="J1504">
        <f t="shared" si="191"/>
        <v>105.34024812697655</v>
      </c>
    </row>
    <row r="1505" spans="1:10" x14ac:dyDescent="0.15">
      <c r="A1505" s="43">
        <v>0.34343750000000001</v>
      </c>
      <c r="B1505" s="44">
        <v>16.510000000000002</v>
      </c>
      <c r="C1505" s="38">
        <f t="shared" si="184"/>
        <v>2.0000000000035101</v>
      </c>
      <c r="D1505">
        <f t="shared" si="185"/>
        <v>265.42755525000007</v>
      </c>
      <c r="E1505">
        <f t="shared" si="190"/>
        <v>600</v>
      </c>
      <c r="F1505">
        <f t="shared" si="186"/>
        <v>44.237925875000009</v>
      </c>
      <c r="G1505">
        <f t="shared" si="187"/>
        <v>134.26476971520557</v>
      </c>
      <c r="H1505">
        <f t="shared" si="188"/>
        <v>161.76478278940431</v>
      </c>
      <c r="I1505">
        <f t="shared" si="189"/>
        <v>8.9869323772049009E-2</v>
      </c>
      <c r="J1505">
        <f t="shared" si="191"/>
        <v>105.4301174507486</v>
      </c>
    </row>
    <row r="1506" spans="1:10" x14ac:dyDescent="0.15">
      <c r="A1506" s="43">
        <v>0.34346064814814814</v>
      </c>
      <c r="B1506" s="44">
        <v>16.52</v>
      </c>
      <c r="C1506" s="38">
        <f t="shared" si="184"/>
        <v>1.9999999999987139</v>
      </c>
      <c r="D1506">
        <f t="shared" si="185"/>
        <v>265.76219599999996</v>
      </c>
      <c r="E1506">
        <f t="shared" si="190"/>
        <v>600</v>
      </c>
      <c r="F1506">
        <f t="shared" si="186"/>
        <v>44.293699333333322</v>
      </c>
      <c r="G1506">
        <f t="shared" si="187"/>
        <v>134.25580102634359</v>
      </c>
      <c r="H1506">
        <f t="shared" si="188"/>
        <v>161.75397714017302</v>
      </c>
      <c r="I1506">
        <f t="shared" si="189"/>
        <v>8.9863320633371671E-2</v>
      </c>
      <c r="J1506">
        <f t="shared" si="191"/>
        <v>105.51998077138197</v>
      </c>
    </row>
    <row r="1507" spans="1:10" x14ac:dyDescent="0.15">
      <c r="A1507" s="43">
        <v>0.34348379629629627</v>
      </c>
      <c r="B1507" s="44">
        <v>16.5</v>
      </c>
      <c r="C1507" s="38">
        <f t="shared" si="184"/>
        <v>1.9999999999987139</v>
      </c>
      <c r="D1507">
        <f t="shared" si="185"/>
        <v>265.09312499999999</v>
      </c>
      <c r="E1507">
        <f t="shared" si="190"/>
        <v>600</v>
      </c>
      <c r="F1507">
        <f t="shared" si="186"/>
        <v>44.182187499999998</v>
      </c>
      <c r="G1507">
        <f t="shared" si="187"/>
        <v>134.27375546640422</v>
      </c>
      <c r="H1507">
        <f t="shared" si="188"/>
        <v>161.77560899566774</v>
      </c>
      <c r="I1507">
        <f t="shared" si="189"/>
        <v>8.9875338330868734E-2</v>
      </c>
      <c r="J1507">
        <f t="shared" si="191"/>
        <v>105.60985610971284</v>
      </c>
    </row>
    <row r="1508" spans="1:10" x14ac:dyDescent="0.15">
      <c r="A1508" s="43">
        <v>0.34350694444444446</v>
      </c>
      <c r="B1508" s="44">
        <v>16.48</v>
      </c>
      <c r="C1508" s="38">
        <f t="shared" si="184"/>
        <v>2.0000000000035101</v>
      </c>
      <c r="D1508">
        <f t="shared" si="185"/>
        <v>264.42489599999999</v>
      </c>
      <c r="E1508">
        <f t="shared" si="190"/>
        <v>600</v>
      </c>
      <c r="F1508">
        <f t="shared" si="186"/>
        <v>44.070815999999994</v>
      </c>
      <c r="G1508">
        <f t="shared" si="187"/>
        <v>134.29177798440651</v>
      </c>
      <c r="H1508">
        <f t="shared" si="188"/>
        <v>161.79732287277892</v>
      </c>
      <c r="I1508">
        <f t="shared" si="189"/>
        <v>8.9887401596146041E-2</v>
      </c>
      <c r="J1508">
        <f t="shared" si="191"/>
        <v>105.69974351130898</v>
      </c>
    </row>
    <row r="1509" spans="1:10" x14ac:dyDescent="0.15">
      <c r="A1509" s="43">
        <v>0.3435300925925926</v>
      </c>
      <c r="B1509" s="44">
        <v>16.45</v>
      </c>
      <c r="C1509" s="38">
        <f t="shared" si="184"/>
        <v>1.9999999999987139</v>
      </c>
      <c r="D1509">
        <f t="shared" si="185"/>
        <v>263.42413124999996</v>
      </c>
      <c r="E1509">
        <f t="shared" si="190"/>
        <v>600</v>
      </c>
      <c r="F1509">
        <f t="shared" si="186"/>
        <v>43.904021874999991</v>
      </c>
      <c r="G1509">
        <f t="shared" si="187"/>
        <v>134.31893865836102</v>
      </c>
      <c r="H1509">
        <f t="shared" si="188"/>
        <v>161.83004657633859</v>
      </c>
      <c r="I1509">
        <f t="shared" si="189"/>
        <v>8.9905581431241416E-2</v>
      </c>
      <c r="J1509">
        <f t="shared" si="191"/>
        <v>105.78964909274022</v>
      </c>
    </row>
    <row r="1510" spans="1:10" x14ac:dyDescent="0.15">
      <c r="A1510" s="43">
        <v>0.34355324074074073</v>
      </c>
      <c r="B1510" s="44">
        <v>16.45</v>
      </c>
      <c r="C1510" s="38">
        <f t="shared" si="184"/>
        <v>1.9999999999987139</v>
      </c>
      <c r="D1510">
        <f t="shared" si="185"/>
        <v>263.42413124999996</v>
      </c>
      <c r="E1510">
        <f t="shared" si="190"/>
        <v>600</v>
      </c>
      <c r="F1510">
        <f t="shared" si="186"/>
        <v>43.904021874999991</v>
      </c>
      <c r="G1510">
        <f t="shared" si="187"/>
        <v>134.31893865836102</v>
      </c>
      <c r="H1510">
        <f t="shared" si="188"/>
        <v>161.83004657633859</v>
      </c>
      <c r="I1510">
        <f t="shared" si="189"/>
        <v>8.9905581431241416E-2</v>
      </c>
      <c r="J1510">
        <f t="shared" si="191"/>
        <v>105.87955467417146</v>
      </c>
    </row>
    <row r="1511" spans="1:10" x14ac:dyDescent="0.15">
      <c r="A1511" s="43">
        <v>0.34357638888888892</v>
      </c>
      <c r="B1511" s="44">
        <v>16.489999999999998</v>
      </c>
      <c r="C1511" s="38">
        <f t="shared" si="184"/>
        <v>2.0000000000035101</v>
      </c>
      <c r="D1511">
        <f t="shared" si="185"/>
        <v>264.75890524999994</v>
      </c>
      <c r="E1511">
        <f t="shared" si="190"/>
        <v>600</v>
      </c>
      <c r="F1511">
        <f t="shared" si="186"/>
        <v>44.126484208333324</v>
      </c>
      <c r="G1511">
        <f t="shared" si="187"/>
        <v>134.28275823708157</v>
      </c>
      <c r="H1511">
        <f t="shared" si="188"/>
        <v>161.78645570732721</v>
      </c>
      <c r="I1511">
        <f t="shared" si="189"/>
        <v>8.9881364282006188E-2</v>
      </c>
      <c r="J1511">
        <f t="shared" si="191"/>
        <v>105.96943603845347</v>
      </c>
    </row>
    <row r="1512" spans="1:10" x14ac:dyDescent="0.15">
      <c r="A1512" s="43">
        <v>0.34359953703703705</v>
      </c>
      <c r="B1512" s="44">
        <v>16.54</v>
      </c>
      <c r="C1512" s="38">
        <f t="shared" si="184"/>
        <v>1.9999999999987139</v>
      </c>
      <c r="D1512">
        <f t="shared" si="185"/>
        <v>266.43210899999997</v>
      </c>
      <c r="E1512">
        <f t="shared" si="190"/>
        <v>600</v>
      </c>
      <c r="F1512">
        <f t="shared" si="186"/>
        <v>44.405351499999995</v>
      </c>
      <c r="G1512">
        <f t="shared" si="187"/>
        <v>134.23791500719688</v>
      </c>
      <c r="H1512">
        <f t="shared" si="188"/>
        <v>161.73242771951431</v>
      </c>
      <c r="I1512">
        <f t="shared" si="189"/>
        <v>8.9851348733005723E-2</v>
      </c>
      <c r="J1512">
        <f t="shared" si="191"/>
        <v>106.05928738718647</v>
      </c>
    </row>
    <row r="1513" spans="1:10" x14ac:dyDescent="0.15">
      <c r="A1513" s="43">
        <v>0.34362268518518518</v>
      </c>
      <c r="B1513" s="44">
        <v>16.600000000000001</v>
      </c>
      <c r="C1513" s="38">
        <f t="shared" si="184"/>
        <v>1.9999999999987139</v>
      </c>
      <c r="D1513">
        <f t="shared" si="185"/>
        <v>268.44690000000008</v>
      </c>
      <c r="E1513">
        <f t="shared" si="190"/>
        <v>600</v>
      </c>
      <c r="F1513">
        <f t="shared" si="186"/>
        <v>44.741150000000012</v>
      </c>
      <c r="G1513">
        <f t="shared" si="187"/>
        <v>134.18467091143643</v>
      </c>
      <c r="H1513">
        <f t="shared" si="188"/>
        <v>161.66827820654993</v>
      </c>
      <c r="I1513">
        <f t="shared" si="189"/>
        <v>8.9815710114692207E-2</v>
      </c>
      <c r="J1513">
        <f t="shared" si="191"/>
        <v>106.14910309730116</v>
      </c>
    </row>
    <row r="1514" spans="1:10" x14ac:dyDescent="0.15">
      <c r="A1514" s="43">
        <v>0.34364583333333337</v>
      </c>
      <c r="B1514" s="44">
        <v>16.66</v>
      </c>
      <c r="C1514" s="38">
        <f t="shared" si="184"/>
        <v>2.0000000000035101</v>
      </c>
      <c r="D1514">
        <f t="shared" si="185"/>
        <v>270.469269</v>
      </c>
      <c r="E1514">
        <f t="shared" si="190"/>
        <v>600</v>
      </c>
      <c r="F1514">
        <f t="shared" si="186"/>
        <v>45.078211499999995</v>
      </c>
      <c r="G1514">
        <f t="shared" si="187"/>
        <v>134.13205499233609</v>
      </c>
      <c r="H1514">
        <f t="shared" si="188"/>
        <v>161.60488553293507</v>
      </c>
      <c r="I1514">
        <f t="shared" si="189"/>
        <v>8.9780491962899278E-2</v>
      </c>
      <c r="J1514">
        <f t="shared" si="191"/>
        <v>106.23888358926406</v>
      </c>
    </row>
    <row r="1515" spans="1:10" x14ac:dyDescent="0.15">
      <c r="A1515" s="43">
        <v>0.34368055555555554</v>
      </c>
      <c r="B1515" s="44">
        <v>16.73</v>
      </c>
      <c r="C1515" s="38">
        <f t="shared" si="184"/>
        <v>2.9999999999956728</v>
      </c>
      <c r="D1515">
        <f t="shared" si="185"/>
        <v>272.83827724999998</v>
      </c>
      <c r="E1515">
        <f t="shared" si="190"/>
        <v>600</v>
      </c>
      <c r="F1515">
        <f t="shared" si="186"/>
        <v>45.473046208333329</v>
      </c>
      <c r="G1515">
        <f t="shared" si="187"/>
        <v>134.0714761482584</v>
      </c>
      <c r="H1515">
        <f t="shared" si="188"/>
        <v>161.53189897380531</v>
      </c>
      <c r="I1515">
        <f t="shared" si="189"/>
        <v>0.13460991581131027</v>
      </c>
      <c r="J1515">
        <f t="shared" si="191"/>
        <v>106.37349350507537</v>
      </c>
    </row>
    <row r="1516" spans="1:10" x14ac:dyDescent="0.15">
      <c r="A1516" s="43">
        <v>0.34370370370370368</v>
      </c>
      <c r="B1516" s="44">
        <v>16.809999999999999</v>
      </c>
      <c r="C1516" s="38">
        <f t="shared" si="184"/>
        <v>1.9999999999987139</v>
      </c>
      <c r="D1516">
        <f t="shared" si="185"/>
        <v>275.55834524999995</v>
      </c>
      <c r="E1516">
        <f t="shared" si="190"/>
        <v>600</v>
      </c>
      <c r="F1516">
        <f t="shared" si="186"/>
        <v>45.926390874999989</v>
      </c>
      <c r="G1516">
        <f t="shared" si="187"/>
        <v>134.00332478276289</v>
      </c>
      <c r="H1516">
        <f t="shared" si="188"/>
        <v>161.44978889489505</v>
      </c>
      <c r="I1516">
        <f t="shared" si="189"/>
        <v>8.9694327163772902E-2</v>
      </c>
      <c r="J1516">
        <f t="shared" si="191"/>
        <v>106.46318783223914</v>
      </c>
    </row>
    <row r="1517" spans="1:10" x14ac:dyDescent="0.15">
      <c r="A1517" s="43">
        <v>0.34372685185185187</v>
      </c>
      <c r="B1517" s="44">
        <v>16.88</v>
      </c>
      <c r="C1517" s="38">
        <f t="shared" si="184"/>
        <v>2.0000000000035101</v>
      </c>
      <c r="D1517">
        <f t="shared" si="185"/>
        <v>277.94945599999994</v>
      </c>
      <c r="E1517">
        <f t="shared" si="190"/>
        <v>600</v>
      </c>
      <c r="F1517">
        <f t="shared" si="186"/>
        <v>46.324909333333324</v>
      </c>
      <c r="G1517">
        <f t="shared" si="187"/>
        <v>133.94465551279197</v>
      </c>
      <c r="H1517">
        <f t="shared" si="188"/>
        <v>161.37910302746022</v>
      </c>
      <c r="I1517">
        <f t="shared" si="189"/>
        <v>8.9655057237635241E-2</v>
      </c>
      <c r="J1517">
        <f t="shared" si="191"/>
        <v>106.55284288947678</v>
      </c>
    </row>
    <row r="1518" spans="1:10" x14ac:dyDescent="0.15">
      <c r="A1518" s="43">
        <v>0.34375</v>
      </c>
      <c r="B1518" s="44">
        <v>16.91</v>
      </c>
      <c r="C1518" s="38">
        <f t="shared" si="184"/>
        <v>1.9999999999987139</v>
      </c>
      <c r="D1518">
        <f t="shared" si="185"/>
        <v>278.97737525000002</v>
      </c>
      <c r="E1518">
        <f t="shared" si="190"/>
        <v>600</v>
      </c>
      <c r="F1518">
        <f t="shared" si="186"/>
        <v>46.496229208333339</v>
      </c>
      <c r="G1518">
        <f t="shared" si="187"/>
        <v>133.91979066949355</v>
      </c>
      <c r="H1518">
        <f t="shared" si="188"/>
        <v>161.349145384932</v>
      </c>
      <c r="I1518">
        <f t="shared" si="189"/>
        <v>8.9638414102682348E-2</v>
      </c>
      <c r="J1518">
        <f t="shared" si="191"/>
        <v>106.64248130357946</v>
      </c>
    </row>
    <row r="1519" spans="1:10" x14ac:dyDescent="0.15">
      <c r="A1519" s="43">
        <v>0.34377314814814813</v>
      </c>
      <c r="B1519" s="44">
        <v>16.89</v>
      </c>
      <c r="C1519" s="38">
        <f t="shared" si="184"/>
        <v>1.9999999999987139</v>
      </c>
      <c r="D1519">
        <f t="shared" si="185"/>
        <v>278.29188525000001</v>
      </c>
      <c r="E1519">
        <f t="shared" si="190"/>
        <v>600</v>
      </c>
      <c r="F1519">
        <f t="shared" si="186"/>
        <v>46.381980875000004</v>
      </c>
      <c r="G1519">
        <f t="shared" si="187"/>
        <v>133.93634850612432</v>
      </c>
      <c r="H1519">
        <f t="shared" si="188"/>
        <v>161.36909458569195</v>
      </c>
      <c r="I1519">
        <f t="shared" si="189"/>
        <v>8.9649496991993441E-2</v>
      </c>
      <c r="J1519">
        <f t="shared" si="191"/>
        <v>106.73213080057145</v>
      </c>
    </row>
    <row r="1520" spans="1:10" x14ac:dyDescent="0.15">
      <c r="A1520" s="43">
        <v>0.34379629629629632</v>
      </c>
      <c r="B1520" s="44">
        <v>16.899999999999999</v>
      </c>
      <c r="C1520" s="38">
        <f t="shared" si="184"/>
        <v>2.0000000000035101</v>
      </c>
      <c r="D1520">
        <f t="shared" si="185"/>
        <v>278.63452499999994</v>
      </c>
      <c r="E1520">
        <f t="shared" si="190"/>
        <v>600</v>
      </c>
      <c r="F1520">
        <f t="shared" si="186"/>
        <v>46.439087499999992</v>
      </c>
      <c r="G1520">
        <f t="shared" si="187"/>
        <v>133.92806021038811</v>
      </c>
      <c r="H1520">
        <f t="shared" si="188"/>
        <v>161.35910868721459</v>
      </c>
      <c r="I1520">
        <f t="shared" si="189"/>
        <v>8.9643949270832093E-2</v>
      </c>
      <c r="J1520">
        <f t="shared" si="191"/>
        <v>106.82177474984229</v>
      </c>
    </row>
    <row r="1521" spans="1:10" x14ac:dyDescent="0.15">
      <c r="A1521" s="43">
        <v>0.34381944444444446</v>
      </c>
      <c r="B1521" s="44">
        <v>16.93</v>
      </c>
      <c r="C1521" s="38">
        <f t="shared" si="184"/>
        <v>1.9999999999987139</v>
      </c>
      <c r="D1521">
        <f t="shared" si="185"/>
        <v>279.66370724999996</v>
      </c>
      <c r="E1521">
        <f t="shared" si="190"/>
        <v>600</v>
      </c>
      <c r="F1521">
        <f t="shared" si="186"/>
        <v>46.610617874999996</v>
      </c>
      <c r="G1521">
        <f t="shared" si="187"/>
        <v>133.90330802800443</v>
      </c>
      <c r="H1521">
        <f t="shared" si="188"/>
        <v>161.32928678072824</v>
      </c>
      <c r="I1521">
        <f t="shared" si="189"/>
        <v>8.9627381544791385E-2</v>
      </c>
      <c r="J1521">
        <f t="shared" si="191"/>
        <v>106.91140213138708</v>
      </c>
    </row>
    <row r="1522" spans="1:10" x14ac:dyDescent="0.15">
      <c r="A1522" s="43">
        <v>0.34384259259259259</v>
      </c>
      <c r="B1522" s="44">
        <v>16.760000000000002</v>
      </c>
      <c r="C1522" s="38">
        <f t="shared" si="184"/>
        <v>1.9999999999987139</v>
      </c>
      <c r="D1522">
        <f t="shared" si="185"/>
        <v>273.85672400000004</v>
      </c>
      <c r="E1522">
        <f t="shared" si="190"/>
        <v>600</v>
      </c>
      <c r="F1522">
        <f t="shared" si="186"/>
        <v>45.642787333333338</v>
      </c>
      <c r="G1522">
        <f t="shared" si="187"/>
        <v>134.04578309900256</v>
      </c>
      <c r="H1522">
        <f t="shared" si="188"/>
        <v>161.50094349277418</v>
      </c>
      <c r="I1522">
        <f t="shared" si="189"/>
        <v>8.9722746384816851E-2</v>
      </c>
      <c r="J1522">
        <f t="shared" si="191"/>
        <v>107.0011248777719</v>
      </c>
    </row>
    <row r="1523" spans="1:10" x14ac:dyDescent="0.15">
      <c r="A1523" s="43">
        <v>0.34386574074074078</v>
      </c>
      <c r="B1523" s="44">
        <v>16.82</v>
      </c>
      <c r="C1523" s="38">
        <f t="shared" si="184"/>
        <v>2.0000000000035101</v>
      </c>
      <c r="D1523">
        <f t="shared" si="185"/>
        <v>275.89930099999998</v>
      </c>
      <c r="E1523">
        <f t="shared" si="190"/>
        <v>600</v>
      </c>
      <c r="F1523">
        <f t="shared" si="186"/>
        <v>45.98321683333333</v>
      </c>
      <c r="G1523">
        <f t="shared" si="187"/>
        <v>133.9948880267919</v>
      </c>
      <c r="H1523">
        <f t="shared" si="188"/>
        <v>161.43962412866495</v>
      </c>
      <c r="I1523">
        <f t="shared" si="189"/>
        <v>8.9688680071637938E-2</v>
      </c>
      <c r="J1523">
        <f t="shared" si="191"/>
        <v>107.09081355784353</v>
      </c>
    </row>
    <row r="1524" spans="1:10" x14ac:dyDescent="0.15">
      <c r="A1524" s="43">
        <v>0.34388888888888891</v>
      </c>
      <c r="B1524" s="44">
        <v>16.899999999999999</v>
      </c>
      <c r="C1524" s="38">
        <f t="shared" si="184"/>
        <v>1.9999999999987139</v>
      </c>
      <c r="D1524">
        <f t="shared" si="185"/>
        <v>278.63452499999994</v>
      </c>
      <c r="E1524">
        <f t="shared" si="190"/>
        <v>600</v>
      </c>
      <c r="F1524">
        <f t="shared" si="186"/>
        <v>46.439087499999992</v>
      </c>
      <c r="G1524">
        <f t="shared" si="187"/>
        <v>133.92806021038811</v>
      </c>
      <c r="H1524">
        <f t="shared" si="188"/>
        <v>161.35910868721459</v>
      </c>
      <c r="I1524">
        <f t="shared" si="189"/>
        <v>8.9643949270617126E-2</v>
      </c>
      <c r="J1524">
        <f t="shared" si="191"/>
        <v>107.18045750711416</v>
      </c>
    </row>
    <row r="1525" spans="1:10" x14ac:dyDescent="0.15">
      <c r="A1525" s="43">
        <v>0.34391203703703704</v>
      </c>
      <c r="B1525" s="44">
        <v>16.920000000000002</v>
      </c>
      <c r="C1525" s="38">
        <f t="shared" si="184"/>
        <v>1.9999999999987139</v>
      </c>
      <c r="D1525">
        <f t="shared" si="185"/>
        <v>279.32043600000009</v>
      </c>
      <c r="E1525">
        <f t="shared" si="190"/>
        <v>600</v>
      </c>
      <c r="F1525">
        <f t="shared" si="186"/>
        <v>46.553406000000017</v>
      </c>
      <c r="G1525">
        <f t="shared" si="187"/>
        <v>133.91153992737759</v>
      </c>
      <c r="H1525">
        <f t="shared" si="188"/>
        <v>161.33920473178023</v>
      </c>
      <c r="I1525">
        <f t="shared" si="189"/>
        <v>8.9632891517598054E-2</v>
      </c>
      <c r="J1525">
        <f t="shared" si="191"/>
        <v>107.27009039863175</v>
      </c>
    </row>
    <row r="1526" spans="1:10" x14ac:dyDescent="0.15">
      <c r="A1526" s="43">
        <v>0.34393518518518523</v>
      </c>
      <c r="B1526" s="44">
        <v>16.87</v>
      </c>
      <c r="C1526" s="38">
        <f t="shared" si="184"/>
        <v>2.0000000000035101</v>
      </c>
      <c r="D1526">
        <f t="shared" si="185"/>
        <v>277.60723725000008</v>
      </c>
      <c r="E1526">
        <f t="shared" si="190"/>
        <v>600</v>
      </c>
      <c r="F1526">
        <f t="shared" si="186"/>
        <v>46.267872875000016</v>
      </c>
      <c r="G1526">
        <f t="shared" si="187"/>
        <v>133.95298118650794</v>
      </c>
      <c r="H1526">
        <f t="shared" si="188"/>
        <v>161.38913395964812</v>
      </c>
      <c r="I1526">
        <f t="shared" si="189"/>
        <v>8.9660629977739645E-2</v>
      </c>
      <c r="J1526">
        <f t="shared" si="191"/>
        <v>107.35975102860949</v>
      </c>
    </row>
    <row r="1527" spans="1:10" x14ac:dyDescent="0.15">
      <c r="A1527" s="43">
        <v>0.34395833333333337</v>
      </c>
      <c r="B1527" s="44">
        <v>16.82</v>
      </c>
      <c r="C1527" s="38">
        <f t="shared" si="184"/>
        <v>1.9999999999987139</v>
      </c>
      <c r="D1527">
        <f t="shared" si="185"/>
        <v>275.89930099999998</v>
      </c>
      <c r="E1527">
        <f t="shared" si="190"/>
        <v>600</v>
      </c>
      <c r="F1527">
        <f t="shared" si="186"/>
        <v>45.98321683333333</v>
      </c>
      <c r="G1527">
        <f t="shared" si="187"/>
        <v>133.9948880267919</v>
      </c>
      <c r="H1527">
        <f t="shared" si="188"/>
        <v>161.43962412866495</v>
      </c>
      <c r="I1527">
        <f t="shared" si="189"/>
        <v>8.9688680071422847E-2</v>
      </c>
      <c r="J1527">
        <f t="shared" si="191"/>
        <v>107.44943970868091</v>
      </c>
    </row>
    <row r="1528" spans="1:10" x14ac:dyDescent="0.15">
      <c r="A1528" s="43">
        <v>0.3439814814814815</v>
      </c>
      <c r="B1528" s="44">
        <v>16.8</v>
      </c>
      <c r="C1528" s="38">
        <f t="shared" si="184"/>
        <v>1.9999999999987139</v>
      </c>
      <c r="D1528">
        <f t="shared" si="185"/>
        <v>275.21759999999995</v>
      </c>
      <c r="E1528">
        <f t="shared" si="190"/>
        <v>600</v>
      </c>
      <c r="F1528">
        <f t="shared" si="186"/>
        <v>45.869599999999991</v>
      </c>
      <c r="G1528">
        <f t="shared" si="187"/>
        <v>134.01177989935567</v>
      </c>
      <c r="H1528">
        <f t="shared" si="188"/>
        <v>161.45997578235625</v>
      </c>
      <c r="I1528">
        <f t="shared" si="189"/>
        <v>8.969998654569579E-2</v>
      </c>
      <c r="J1528">
        <f t="shared" si="191"/>
        <v>107.53913969522661</v>
      </c>
    </row>
    <row r="1529" spans="1:10" x14ac:dyDescent="0.15">
      <c r="A1529" s="43">
        <v>0.34400462962962958</v>
      </c>
      <c r="B1529" s="44">
        <v>16.75</v>
      </c>
      <c r="C1529" s="38">
        <f t="shared" si="184"/>
        <v>1.9999999999939178</v>
      </c>
      <c r="D1529">
        <f t="shared" si="185"/>
        <v>273.51703125</v>
      </c>
      <c r="E1529">
        <f t="shared" si="190"/>
        <v>600</v>
      </c>
      <c r="F1529">
        <f t="shared" si="186"/>
        <v>45.586171874999998</v>
      </c>
      <c r="G1529">
        <f t="shared" si="187"/>
        <v>134.05432936423387</v>
      </c>
      <c r="H1529">
        <f t="shared" si="188"/>
        <v>161.51124019787213</v>
      </c>
      <c r="I1529">
        <f t="shared" si="189"/>
        <v>8.9728466776322749E-2</v>
      </c>
      <c r="J1529">
        <f t="shared" si="191"/>
        <v>107.62886816200293</v>
      </c>
    </row>
    <row r="1530" spans="1:10" x14ac:dyDescent="0.15">
      <c r="A1530" s="43">
        <v>0.34402777777777777</v>
      </c>
      <c r="B1530" s="44">
        <v>16.73</v>
      </c>
      <c r="C1530" s="38">
        <f t="shared" si="184"/>
        <v>2.0000000000035101</v>
      </c>
      <c r="D1530">
        <f t="shared" si="185"/>
        <v>272.83827724999998</v>
      </c>
      <c r="E1530">
        <f t="shared" si="190"/>
        <v>600</v>
      </c>
      <c r="F1530">
        <f t="shared" si="186"/>
        <v>45.473046208333329</v>
      </c>
      <c r="G1530">
        <f t="shared" si="187"/>
        <v>134.0714761482584</v>
      </c>
      <c r="H1530">
        <f t="shared" si="188"/>
        <v>161.53189897380531</v>
      </c>
      <c r="I1530">
        <f t="shared" si="189"/>
        <v>8.9739943874493786E-2</v>
      </c>
      <c r="J1530">
        <f t="shared" si="191"/>
        <v>107.71860810587742</v>
      </c>
    </row>
    <row r="1531" spans="1:10" x14ac:dyDescent="0.15">
      <c r="A1531" s="43">
        <v>0.3440509259259259</v>
      </c>
      <c r="B1531" s="44">
        <v>16.72</v>
      </c>
      <c r="C1531" s="38">
        <f t="shared" si="184"/>
        <v>1.9999999999987139</v>
      </c>
      <c r="D1531">
        <f t="shared" si="185"/>
        <v>272.49921599999993</v>
      </c>
      <c r="E1531">
        <f t="shared" si="190"/>
        <v>600</v>
      </c>
      <c r="F1531">
        <f t="shared" si="186"/>
        <v>45.416535999999994</v>
      </c>
      <c r="G1531">
        <f t="shared" si="187"/>
        <v>134.0800765800677</v>
      </c>
      <c r="H1531">
        <f t="shared" si="188"/>
        <v>161.54226093984062</v>
      </c>
      <c r="I1531">
        <f t="shared" si="189"/>
        <v>8.9745700522075963E-2</v>
      </c>
      <c r="J1531">
        <f t="shared" si="191"/>
        <v>107.8083538063995</v>
      </c>
    </row>
    <row r="1532" spans="1:10" x14ac:dyDescent="0.15">
      <c r="A1532" s="43">
        <v>0.34407407407407403</v>
      </c>
      <c r="B1532" s="44">
        <v>16.75</v>
      </c>
      <c r="C1532" s="38">
        <f t="shared" si="184"/>
        <v>1.9999999999987139</v>
      </c>
      <c r="D1532">
        <f t="shared" si="185"/>
        <v>273.51703125</v>
      </c>
      <c r="E1532">
        <f t="shared" si="190"/>
        <v>600</v>
      </c>
      <c r="F1532">
        <f t="shared" si="186"/>
        <v>45.586171874999998</v>
      </c>
      <c r="G1532">
        <f t="shared" si="187"/>
        <v>134.05432936423387</v>
      </c>
      <c r="H1532">
        <f t="shared" si="188"/>
        <v>161.51124019787213</v>
      </c>
      <c r="I1532">
        <f t="shared" si="189"/>
        <v>8.9728466776537924E-2</v>
      </c>
      <c r="J1532">
        <f t="shared" si="191"/>
        <v>107.89808227317603</v>
      </c>
    </row>
    <row r="1533" spans="1:10" x14ac:dyDescent="0.15">
      <c r="A1533" s="43">
        <v>0.34409722222222222</v>
      </c>
      <c r="B1533" s="44">
        <v>16.8</v>
      </c>
      <c r="C1533" s="38">
        <f t="shared" si="184"/>
        <v>2.0000000000035101</v>
      </c>
      <c r="D1533">
        <f t="shared" si="185"/>
        <v>275.21759999999995</v>
      </c>
      <c r="E1533">
        <f t="shared" si="190"/>
        <v>600</v>
      </c>
      <c r="F1533">
        <f t="shared" si="186"/>
        <v>45.869599999999991</v>
      </c>
      <c r="G1533">
        <f t="shared" si="187"/>
        <v>134.01177989935567</v>
      </c>
      <c r="H1533">
        <f t="shared" si="188"/>
        <v>161.45997578235625</v>
      </c>
      <c r="I1533">
        <f t="shared" si="189"/>
        <v>8.9699986545910895E-2</v>
      </c>
      <c r="J1533">
        <f t="shared" si="191"/>
        <v>107.98778225972194</v>
      </c>
    </row>
    <row r="1534" spans="1:10" x14ac:dyDescent="0.15">
      <c r="A1534" s="43">
        <v>0.34412037037037035</v>
      </c>
      <c r="B1534" s="44">
        <v>16.82</v>
      </c>
      <c r="C1534" s="38">
        <f t="shared" si="184"/>
        <v>1.9999999999987139</v>
      </c>
      <c r="D1534">
        <f t="shared" si="185"/>
        <v>275.89930099999998</v>
      </c>
      <c r="E1534">
        <f t="shared" si="190"/>
        <v>600</v>
      </c>
      <c r="F1534">
        <f t="shared" si="186"/>
        <v>45.98321683333333</v>
      </c>
      <c r="G1534">
        <f t="shared" si="187"/>
        <v>133.9948880267919</v>
      </c>
      <c r="H1534">
        <f t="shared" si="188"/>
        <v>161.43962412866495</v>
      </c>
      <c r="I1534">
        <f t="shared" si="189"/>
        <v>8.9688680071422847E-2</v>
      </c>
      <c r="J1534">
        <f t="shared" si="191"/>
        <v>108.07747093979336</v>
      </c>
    </row>
    <row r="1535" spans="1:10" x14ac:dyDescent="0.15">
      <c r="A1535" s="43">
        <v>0.34414351851851849</v>
      </c>
      <c r="B1535" s="44">
        <v>16.8</v>
      </c>
      <c r="C1535" s="38">
        <f t="shared" si="184"/>
        <v>1.9999999999987139</v>
      </c>
      <c r="D1535">
        <f t="shared" si="185"/>
        <v>275.21759999999995</v>
      </c>
      <c r="E1535">
        <f t="shared" si="190"/>
        <v>600</v>
      </c>
      <c r="F1535">
        <f t="shared" si="186"/>
        <v>45.869599999999991</v>
      </c>
      <c r="G1535">
        <f t="shared" si="187"/>
        <v>134.01177989935567</v>
      </c>
      <c r="H1535">
        <f t="shared" si="188"/>
        <v>161.45997578235625</v>
      </c>
      <c r="I1535">
        <f t="shared" si="189"/>
        <v>8.969998654569579E-2</v>
      </c>
      <c r="J1535">
        <f t="shared" si="191"/>
        <v>108.16717092633905</v>
      </c>
    </row>
    <row r="1536" spans="1:10" x14ac:dyDescent="0.15">
      <c r="A1536" s="43">
        <v>0.34416666666666668</v>
      </c>
      <c r="B1536" s="44">
        <v>16.77</v>
      </c>
      <c r="C1536" s="38">
        <f t="shared" si="184"/>
        <v>2.0000000000035101</v>
      </c>
      <c r="D1536">
        <f t="shared" si="185"/>
        <v>274.19662725000001</v>
      </c>
      <c r="E1536">
        <f t="shared" si="190"/>
        <v>600</v>
      </c>
      <c r="F1536">
        <f t="shared" si="186"/>
        <v>45.699437875000001</v>
      </c>
      <c r="G1536">
        <f t="shared" si="187"/>
        <v>134.03725497632618</v>
      </c>
      <c r="H1536">
        <f t="shared" si="188"/>
        <v>161.49066864617612</v>
      </c>
      <c r="I1536">
        <f t="shared" si="189"/>
        <v>8.9717038136921973E-2</v>
      </c>
      <c r="J1536">
        <f t="shared" si="191"/>
        <v>108.25688796447598</v>
      </c>
    </row>
    <row r="1537" spans="1:10" x14ac:dyDescent="0.15">
      <c r="A1537" s="43">
        <v>0.34418981481481481</v>
      </c>
      <c r="B1537" s="44">
        <v>16.7</v>
      </c>
      <c r="C1537" s="38">
        <f t="shared" si="184"/>
        <v>1.9999999999987139</v>
      </c>
      <c r="D1537">
        <f t="shared" si="185"/>
        <v>271.82172500000001</v>
      </c>
      <c r="E1537">
        <f t="shared" si="190"/>
        <v>600</v>
      </c>
      <c r="F1537">
        <f t="shared" si="186"/>
        <v>45.303620833333333</v>
      </c>
      <c r="G1537">
        <f t="shared" si="187"/>
        <v>134.0973313060228</v>
      </c>
      <c r="H1537">
        <f t="shared" si="188"/>
        <v>161.56304976629252</v>
      </c>
      <c r="I1537">
        <f t="shared" si="189"/>
        <v>8.9757249870104805E-2</v>
      </c>
      <c r="J1537">
        <f t="shared" si="191"/>
        <v>108.34664521434608</v>
      </c>
    </row>
    <row r="1538" spans="1:10" x14ac:dyDescent="0.15">
      <c r="A1538" s="43">
        <v>0.34421296296296294</v>
      </c>
      <c r="B1538" s="44">
        <v>16.62</v>
      </c>
      <c r="C1538" s="38">
        <f t="shared" si="184"/>
        <v>1.9999999999987139</v>
      </c>
      <c r="D1538">
        <f t="shared" si="185"/>
        <v>269.12018100000006</v>
      </c>
      <c r="E1538">
        <f t="shared" si="190"/>
        <v>600</v>
      </c>
      <c r="F1538">
        <f t="shared" si="186"/>
        <v>44.853363500000007</v>
      </c>
      <c r="G1538">
        <f t="shared" si="187"/>
        <v>134.16706201429977</v>
      </c>
      <c r="H1538">
        <f t="shared" si="188"/>
        <v>161.64706266783105</v>
      </c>
      <c r="I1538">
        <f t="shared" si="189"/>
        <v>8.980392370429284E-2</v>
      </c>
      <c r="J1538">
        <f t="shared" si="191"/>
        <v>108.43644913805038</v>
      </c>
    </row>
    <row r="1539" spans="1:10" x14ac:dyDescent="0.15">
      <c r="A1539" s="43">
        <v>0.34423611111111113</v>
      </c>
      <c r="B1539" s="44">
        <v>16.440000000000001</v>
      </c>
      <c r="C1539" s="38">
        <f t="shared" si="184"/>
        <v>2.0000000000035101</v>
      </c>
      <c r="D1539">
        <f t="shared" si="185"/>
        <v>263.09096400000004</v>
      </c>
      <c r="E1539">
        <f t="shared" si="190"/>
        <v>600</v>
      </c>
      <c r="F1539">
        <f t="shared" si="186"/>
        <v>43.848494000000002</v>
      </c>
      <c r="G1539">
        <f t="shared" si="187"/>
        <v>134.32802588450531</v>
      </c>
      <c r="H1539">
        <f t="shared" si="188"/>
        <v>161.84099504157268</v>
      </c>
      <c r="I1539">
        <f t="shared" si="189"/>
        <v>8.9911663912142628E-2</v>
      </c>
      <c r="J1539">
        <f t="shared" si="191"/>
        <v>108.52636080196253</v>
      </c>
    </row>
    <row r="1540" spans="1:10" x14ac:dyDescent="0.15">
      <c r="A1540" s="43">
        <v>0.34425925925925926</v>
      </c>
      <c r="B1540" s="44">
        <v>16.440000000000001</v>
      </c>
      <c r="C1540" s="38">
        <f t="shared" ref="C1540:C1603" si="192">(A1540-A1539)*3600*24</f>
        <v>1.9999999999987139</v>
      </c>
      <c r="D1540">
        <f t="shared" ref="D1540:D1603" si="193">1.0525*B1540^2-1.3*B1540</f>
        <v>263.09096400000004</v>
      </c>
      <c r="E1540">
        <f t="shared" si="190"/>
        <v>600</v>
      </c>
      <c r="F1540">
        <f t="shared" ref="F1540:F1603" si="194">D1540/E1540*100</f>
        <v>43.848494000000002</v>
      </c>
      <c r="G1540">
        <f t="shared" ref="G1540:G1603" si="195">IF(F1540&gt;5,(60.88*(F1540/100)^2-80.699*(F1540/100)+247.56)*E1540/1000,0)</f>
        <v>134.32802588450531</v>
      </c>
      <c r="H1540">
        <f t="shared" ref="H1540:H1603" si="196">G1540/0.83</f>
        <v>161.84099504157268</v>
      </c>
      <c r="I1540">
        <f t="shared" ref="I1540:I1603" si="197">H1540*C1540/3600</f>
        <v>8.9911663911926995E-2</v>
      </c>
      <c r="J1540">
        <f t="shared" si="191"/>
        <v>108.61627246587445</v>
      </c>
    </row>
    <row r="1541" spans="1:10" x14ac:dyDescent="0.15">
      <c r="A1541" s="43">
        <v>0.3442824074074074</v>
      </c>
      <c r="B1541" s="44">
        <v>16.43</v>
      </c>
      <c r="C1541" s="38">
        <f t="shared" si="192"/>
        <v>1.9999999999987139</v>
      </c>
      <c r="D1541">
        <f t="shared" si="193"/>
        <v>262.75800725000005</v>
      </c>
      <c r="E1541">
        <f t="shared" ref="E1541:E1604" si="198">E1540</f>
        <v>600</v>
      </c>
      <c r="F1541">
        <f t="shared" si="194"/>
        <v>43.793001208333344</v>
      </c>
      <c r="G1541">
        <f t="shared" si="195"/>
        <v>134.33712987354653</v>
      </c>
      <c r="H1541">
        <f t="shared" si="196"/>
        <v>161.85196370306812</v>
      </c>
      <c r="I1541">
        <f t="shared" si="197"/>
        <v>8.9917757612757804E-2</v>
      </c>
      <c r="J1541">
        <f t="shared" si="191"/>
        <v>108.7061902234872</v>
      </c>
    </row>
    <row r="1542" spans="1:10" x14ac:dyDescent="0.15">
      <c r="A1542" s="43">
        <v>0.34430555555555559</v>
      </c>
      <c r="B1542" s="44">
        <v>16.43</v>
      </c>
      <c r="C1542" s="38">
        <f t="shared" si="192"/>
        <v>2.0000000000035101</v>
      </c>
      <c r="D1542">
        <f t="shared" si="193"/>
        <v>262.75800725000005</v>
      </c>
      <c r="E1542">
        <f t="shared" si="198"/>
        <v>600</v>
      </c>
      <c r="F1542">
        <f t="shared" si="194"/>
        <v>43.793001208333344</v>
      </c>
      <c r="G1542">
        <f t="shared" si="195"/>
        <v>134.33712987354653</v>
      </c>
      <c r="H1542">
        <f t="shared" si="196"/>
        <v>161.85196370306812</v>
      </c>
      <c r="I1542">
        <f t="shared" si="197"/>
        <v>8.9917757612973423E-2</v>
      </c>
      <c r="J1542">
        <f t="shared" ref="J1542:J1605" si="199">J1541+I1542</f>
        <v>108.79610798110018</v>
      </c>
    </row>
    <row r="1543" spans="1:10" x14ac:dyDescent="0.15">
      <c r="A1543" s="43">
        <v>0.34432870370370372</v>
      </c>
      <c r="B1543" s="44">
        <v>16.440000000000001</v>
      </c>
      <c r="C1543" s="38">
        <f t="shared" si="192"/>
        <v>1.9999999999987139</v>
      </c>
      <c r="D1543">
        <f t="shared" si="193"/>
        <v>263.09096400000004</v>
      </c>
      <c r="E1543">
        <f t="shared" si="198"/>
        <v>600</v>
      </c>
      <c r="F1543">
        <f t="shared" si="194"/>
        <v>43.848494000000002</v>
      </c>
      <c r="G1543">
        <f t="shared" si="195"/>
        <v>134.32802588450531</v>
      </c>
      <c r="H1543">
        <f t="shared" si="196"/>
        <v>161.84099504157268</v>
      </c>
      <c r="I1543">
        <f t="shared" si="197"/>
        <v>8.9911663911926995E-2</v>
      </c>
      <c r="J1543">
        <f t="shared" si="199"/>
        <v>108.8860196450121</v>
      </c>
    </row>
    <row r="1544" spans="1:10" x14ac:dyDescent="0.15">
      <c r="A1544" s="43">
        <v>0.34435185185185185</v>
      </c>
      <c r="B1544" s="44">
        <v>16.5</v>
      </c>
      <c r="C1544" s="38">
        <f t="shared" si="192"/>
        <v>1.9999999999987139</v>
      </c>
      <c r="D1544">
        <f t="shared" si="193"/>
        <v>265.09312499999999</v>
      </c>
      <c r="E1544">
        <f t="shared" si="198"/>
        <v>600</v>
      </c>
      <c r="F1544">
        <f t="shared" si="194"/>
        <v>44.182187499999998</v>
      </c>
      <c r="G1544">
        <f t="shared" si="195"/>
        <v>134.27375546640422</v>
      </c>
      <c r="H1544">
        <f t="shared" si="196"/>
        <v>161.77560899566774</v>
      </c>
      <c r="I1544">
        <f t="shared" si="197"/>
        <v>8.9875338330868734E-2</v>
      </c>
      <c r="J1544">
        <f t="shared" si="199"/>
        <v>108.97589498334297</v>
      </c>
    </row>
    <row r="1545" spans="1:10" x14ac:dyDescent="0.15">
      <c r="A1545" s="43">
        <v>0.34437500000000004</v>
      </c>
      <c r="B1545" s="44">
        <v>16.48</v>
      </c>
      <c r="C1545" s="38">
        <f t="shared" si="192"/>
        <v>2.0000000000035101</v>
      </c>
      <c r="D1545">
        <f t="shared" si="193"/>
        <v>264.42489599999999</v>
      </c>
      <c r="E1545">
        <f t="shared" si="198"/>
        <v>600</v>
      </c>
      <c r="F1545">
        <f t="shared" si="194"/>
        <v>44.070815999999994</v>
      </c>
      <c r="G1545">
        <f t="shared" si="195"/>
        <v>134.29177798440651</v>
      </c>
      <c r="H1545">
        <f t="shared" si="196"/>
        <v>161.79732287277892</v>
      </c>
      <c r="I1545">
        <f t="shared" si="197"/>
        <v>8.9887401596146041E-2</v>
      </c>
      <c r="J1545">
        <f t="shared" si="199"/>
        <v>109.06578238493911</v>
      </c>
    </row>
    <row r="1546" spans="1:10" x14ac:dyDescent="0.15">
      <c r="A1546" s="43">
        <v>0.34439814814814818</v>
      </c>
      <c r="B1546" s="44">
        <v>16.420000000000002</v>
      </c>
      <c r="C1546" s="38">
        <f t="shared" si="192"/>
        <v>1.9999999999987139</v>
      </c>
      <c r="D1546">
        <f t="shared" si="193"/>
        <v>262.42526100000003</v>
      </c>
      <c r="E1546">
        <f t="shared" si="198"/>
        <v>600</v>
      </c>
      <c r="F1546">
        <f t="shared" si="194"/>
        <v>43.737543500000001</v>
      </c>
      <c r="G1546">
        <f t="shared" si="195"/>
        <v>134.34625058281549</v>
      </c>
      <c r="H1546">
        <f t="shared" si="196"/>
        <v>161.86295250941626</v>
      </c>
      <c r="I1546">
        <f t="shared" si="197"/>
        <v>8.9923862505173438E-2</v>
      </c>
      <c r="J1546">
        <f t="shared" si="199"/>
        <v>109.15570624744429</v>
      </c>
    </row>
    <row r="1547" spans="1:10" x14ac:dyDescent="0.15">
      <c r="A1547" s="43">
        <v>0.34442129629629631</v>
      </c>
      <c r="B1547" s="44">
        <v>16.37</v>
      </c>
      <c r="C1547" s="38">
        <f t="shared" si="192"/>
        <v>1.9999999999987139</v>
      </c>
      <c r="D1547">
        <f t="shared" si="193"/>
        <v>260.76468725000007</v>
      </c>
      <c r="E1547">
        <f t="shared" si="198"/>
        <v>600</v>
      </c>
      <c r="F1547">
        <f t="shared" si="194"/>
        <v>43.460781208333344</v>
      </c>
      <c r="G1547">
        <f t="shared" si="195"/>
        <v>134.39210344104228</v>
      </c>
      <c r="H1547">
        <f t="shared" si="196"/>
        <v>161.91819691691842</v>
      </c>
      <c r="I1547">
        <f t="shared" si="197"/>
        <v>8.9954553842674617E-2</v>
      </c>
      <c r="J1547">
        <f t="shared" si="199"/>
        <v>109.24566080128696</v>
      </c>
    </row>
    <row r="1548" spans="1:10" x14ac:dyDescent="0.15">
      <c r="A1548" s="43">
        <v>0.3444444444444445</v>
      </c>
      <c r="B1548" s="44">
        <v>16.38</v>
      </c>
      <c r="C1548" s="38">
        <f t="shared" si="192"/>
        <v>2.0000000000035101</v>
      </c>
      <c r="D1548">
        <f t="shared" si="193"/>
        <v>261.09638100000001</v>
      </c>
      <c r="E1548">
        <f t="shared" si="198"/>
        <v>600</v>
      </c>
      <c r="F1548">
        <f t="shared" si="194"/>
        <v>43.516063500000001</v>
      </c>
      <c r="G1548">
        <f t="shared" si="195"/>
        <v>134.38289976972862</v>
      </c>
      <c r="H1548">
        <f t="shared" si="196"/>
        <v>161.90710815629956</v>
      </c>
      <c r="I1548">
        <f t="shared" si="197"/>
        <v>8.9948393420324291E-2</v>
      </c>
      <c r="J1548">
        <f t="shared" si="199"/>
        <v>109.33560919470729</v>
      </c>
    </row>
    <row r="1549" spans="1:10" x14ac:dyDescent="0.15">
      <c r="A1549" s="43">
        <v>0.34447916666666667</v>
      </c>
      <c r="B1549" s="44">
        <v>16.46</v>
      </c>
      <c r="C1549" s="38">
        <f t="shared" si="192"/>
        <v>2.9999999999956728</v>
      </c>
      <c r="D1549">
        <f t="shared" si="193"/>
        <v>263.75750899999997</v>
      </c>
      <c r="E1549">
        <f t="shared" si="198"/>
        <v>600</v>
      </c>
      <c r="F1549">
        <f t="shared" si="194"/>
        <v>43.959584833333324</v>
      </c>
      <c r="G1549">
        <f t="shared" si="195"/>
        <v>134.30986823780987</v>
      </c>
      <c r="H1549">
        <f t="shared" si="196"/>
        <v>161.81911835880709</v>
      </c>
      <c r="I1549">
        <f t="shared" si="197"/>
        <v>0.13484926529881142</v>
      </c>
      <c r="J1549">
        <f t="shared" si="199"/>
        <v>109.4704584600061</v>
      </c>
    </row>
    <row r="1550" spans="1:10" x14ac:dyDescent="0.15">
      <c r="A1550" s="43">
        <v>0.3445023148148148</v>
      </c>
      <c r="B1550" s="44">
        <v>16.54</v>
      </c>
      <c r="C1550" s="38">
        <f t="shared" si="192"/>
        <v>1.9999999999987139</v>
      </c>
      <c r="D1550">
        <f t="shared" si="193"/>
        <v>266.43210899999997</v>
      </c>
      <c r="E1550">
        <f t="shared" si="198"/>
        <v>600</v>
      </c>
      <c r="F1550">
        <f t="shared" si="194"/>
        <v>44.405351499999995</v>
      </c>
      <c r="G1550">
        <f t="shared" si="195"/>
        <v>134.23791500719688</v>
      </c>
      <c r="H1550">
        <f t="shared" si="196"/>
        <v>161.73242771951431</v>
      </c>
      <c r="I1550">
        <f t="shared" si="197"/>
        <v>8.9851348733005723E-2</v>
      </c>
      <c r="J1550">
        <f t="shared" si="199"/>
        <v>109.56030980873911</v>
      </c>
    </row>
    <row r="1551" spans="1:10" x14ac:dyDescent="0.15">
      <c r="A1551" s="43">
        <v>0.34452546296296299</v>
      </c>
      <c r="B1551" s="44">
        <v>16.52</v>
      </c>
      <c r="C1551" s="38">
        <f t="shared" si="192"/>
        <v>2.0000000000035101</v>
      </c>
      <c r="D1551">
        <f t="shared" si="193"/>
        <v>265.76219599999996</v>
      </c>
      <c r="E1551">
        <f t="shared" si="198"/>
        <v>600</v>
      </c>
      <c r="F1551">
        <f t="shared" si="194"/>
        <v>44.293699333333322</v>
      </c>
      <c r="G1551">
        <f t="shared" si="195"/>
        <v>134.25580102634359</v>
      </c>
      <c r="H1551">
        <f t="shared" si="196"/>
        <v>161.75397714017302</v>
      </c>
      <c r="I1551">
        <f t="shared" si="197"/>
        <v>8.9863320633587165E-2</v>
      </c>
      <c r="J1551">
        <f t="shared" si="199"/>
        <v>109.65017312937269</v>
      </c>
    </row>
    <row r="1552" spans="1:10" x14ac:dyDescent="0.15">
      <c r="A1552" s="43">
        <v>0.34454861111111112</v>
      </c>
      <c r="B1552" s="44">
        <v>16.47</v>
      </c>
      <c r="C1552" s="38">
        <f t="shared" si="192"/>
        <v>1.9999999999987139</v>
      </c>
      <c r="D1552">
        <f t="shared" si="193"/>
        <v>264.0910972499999</v>
      </c>
      <c r="E1552">
        <f t="shared" si="198"/>
        <v>600</v>
      </c>
      <c r="F1552">
        <f t="shared" si="194"/>
        <v>44.015182874999986</v>
      </c>
      <c r="G1552">
        <f t="shared" si="195"/>
        <v>134.30081466557499</v>
      </c>
      <c r="H1552">
        <f t="shared" si="196"/>
        <v>161.8082104404518</v>
      </c>
      <c r="I1552">
        <f t="shared" si="197"/>
        <v>8.9893450244637643E-2</v>
      </c>
      <c r="J1552">
        <f t="shared" si="199"/>
        <v>109.74006657961732</v>
      </c>
    </row>
    <row r="1553" spans="1:10" x14ac:dyDescent="0.15">
      <c r="A1553" s="43">
        <v>0.34457175925925926</v>
      </c>
      <c r="B1553" s="44">
        <v>16.52</v>
      </c>
      <c r="C1553" s="38">
        <f t="shared" si="192"/>
        <v>1.9999999999987139</v>
      </c>
      <c r="D1553">
        <f t="shared" si="193"/>
        <v>265.76219599999996</v>
      </c>
      <c r="E1553">
        <f t="shared" si="198"/>
        <v>600</v>
      </c>
      <c r="F1553">
        <f t="shared" si="194"/>
        <v>44.293699333333322</v>
      </c>
      <c r="G1553">
        <f t="shared" si="195"/>
        <v>134.25580102634359</v>
      </c>
      <c r="H1553">
        <f t="shared" si="196"/>
        <v>161.75397714017302</v>
      </c>
      <c r="I1553">
        <f t="shared" si="197"/>
        <v>8.9863320633371671E-2</v>
      </c>
      <c r="J1553">
        <f t="shared" si="199"/>
        <v>109.82992990025069</v>
      </c>
    </row>
    <row r="1554" spans="1:10" x14ac:dyDescent="0.15">
      <c r="A1554" s="43">
        <v>0.34459490740740745</v>
      </c>
      <c r="B1554" s="44">
        <v>16.57</v>
      </c>
      <c r="C1554" s="38">
        <f t="shared" si="192"/>
        <v>2.0000000000035101</v>
      </c>
      <c r="D1554">
        <f t="shared" si="193"/>
        <v>267.43855725000003</v>
      </c>
      <c r="E1554">
        <f t="shared" si="198"/>
        <v>600</v>
      </c>
      <c r="F1554">
        <f t="shared" si="194"/>
        <v>44.573092875</v>
      </c>
      <c r="G1554">
        <f t="shared" si="195"/>
        <v>134.21121501900421</v>
      </c>
      <c r="H1554">
        <f t="shared" si="196"/>
        <v>161.70025905904123</v>
      </c>
      <c r="I1554">
        <f t="shared" si="197"/>
        <v>8.9833477255180566E-2</v>
      </c>
      <c r="J1554">
        <f t="shared" si="199"/>
        <v>109.91976337750587</v>
      </c>
    </row>
    <row r="1555" spans="1:10" x14ac:dyDescent="0.15">
      <c r="A1555" s="43">
        <v>0.34461805555555558</v>
      </c>
      <c r="B1555" s="44">
        <v>16.579999999999998</v>
      </c>
      <c r="C1555" s="38">
        <f t="shared" si="192"/>
        <v>1.9999999999987139</v>
      </c>
      <c r="D1555">
        <f t="shared" si="193"/>
        <v>267.77446099999997</v>
      </c>
      <c r="E1555">
        <f t="shared" si="198"/>
        <v>600</v>
      </c>
      <c r="F1555">
        <f t="shared" si="194"/>
        <v>44.629076833333329</v>
      </c>
      <c r="G1555">
        <f t="shared" si="195"/>
        <v>134.20234960569204</v>
      </c>
      <c r="H1555">
        <f t="shared" si="196"/>
        <v>161.68957783818317</v>
      </c>
      <c r="I1555">
        <f t="shared" si="197"/>
        <v>8.9827543243377328E-2</v>
      </c>
      <c r="J1555">
        <f t="shared" si="199"/>
        <v>110.00959092074925</v>
      </c>
    </row>
    <row r="1556" spans="1:10" x14ac:dyDescent="0.15">
      <c r="A1556" s="43">
        <v>0.34464120370370371</v>
      </c>
      <c r="B1556" s="44">
        <v>16.579999999999998</v>
      </c>
      <c r="C1556" s="38">
        <f t="shared" si="192"/>
        <v>1.9999999999987139</v>
      </c>
      <c r="D1556">
        <f t="shared" si="193"/>
        <v>267.77446099999997</v>
      </c>
      <c r="E1556">
        <f t="shared" si="198"/>
        <v>600</v>
      </c>
      <c r="F1556">
        <f t="shared" si="194"/>
        <v>44.629076833333329</v>
      </c>
      <c r="G1556">
        <f t="shared" si="195"/>
        <v>134.20234960569204</v>
      </c>
      <c r="H1556">
        <f t="shared" si="196"/>
        <v>161.68957783818317</v>
      </c>
      <c r="I1556">
        <f t="shared" si="197"/>
        <v>8.9827543243377328E-2</v>
      </c>
      <c r="J1556">
        <f t="shared" si="199"/>
        <v>110.09941846399262</v>
      </c>
    </row>
    <row r="1557" spans="1:10" x14ac:dyDescent="0.15">
      <c r="A1557" s="43">
        <v>0.3446643518518519</v>
      </c>
      <c r="B1557" s="44">
        <v>16.559999999999999</v>
      </c>
      <c r="C1557" s="38">
        <f t="shared" si="192"/>
        <v>2.0000000000035101</v>
      </c>
      <c r="D1557">
        <f t="shared" si="193"/>
        <v>267.10286399999995</v>
      </c>
      <c r="E1557">
        <f t="shared" si="198"/>
        <v>600</v>
      </c>
      <c r="F1557">
        <f t="shared" si="194"/>
        <v>44.517143999999995</v>
      </c>
      <c r="G1557">
        <f t="shared" si="195"/>
        <v>134.22009775236785</v>
      </c>
      <c r="H1557">
        <f t="shared" si="196"/>
        <v>161.71096114743116</v>
      </c>
      <c r="I1557">
        <f t="shared" si="197"/>
        <v>8.9839422859841658E-2</v>
      </c>
      <c r="J1557">
        <f t="shared" si="199"/>
        <v>110.18925788685246</v>
      </c>
    </row>
    <row r="1558" spans="1:10" x14ac:dyDescent="0.15">
      <c r="A1558" s="43">
        <v>0.34468750000000004</v>
      </c>
      <c r="B1558" s="44">
        <v>16.54</v>
      </c>
      <c r="C1558" s="38">
        <f t="shared" si="192"/>
        <v>1.9999999999987139</v>
      </c>
      <c r="D1558">
        <f t="shared" si="193"/>
        <v>266.43210899999997</v>
      </c>
      <c r="E1558">
        <f t="shared" si="198"/>
        <v>600</v>
      </c>
      <c r="F1558">
        <f t="shared" si="194"/>
        <v>44.405351499999995</v>
      </c>
      <c r="G1558">
        <f t="shared" si="195"/>
        <v>134.23791500719688</v>
      </c>
      <c r="H1558">
        <f t="shared" si="196"/>
        <v>161.73242771951431</v>
      </c>
      <c r="I1558">
        <f t="shared" si="197"/>
        <v>8.9851348733005723E-2</v>
      </c>
      <c r="J1558">
        <f t="shared" si="199"/>
        <v>110.27910923558547</v>
      </c>
    </row>
    <row r="1559" spans="1:10" x14ac:dyDescent="0.15">
      <c r="A1559" s="43">
        <v>0.34471064814814811</v>
      </c>
      <c r="B1559" s="44">
        <v>16.600000000000001</v>
      </c>
      <c r="C1559" s="38">
        <f t="shared" si="192"/>
        <v>1.9999999999939178</v>
      </c>
      <c r="D1559">
        <f t="shared" si="193"/>
        <v>268.44690000000008</v>
      </c>
      <c r="E1559">
        <f t="shared" si="198"/>
        <v>600</v>
      </c>
      <c r="F1559">
        <f t="shared" si="194"/>
        <v>44.741150000000012</v>
      </c>
      <c r="G1559">
        <f t="shared" si="195"/>
        <v>134.18467091143643</v>
      </c>
      <c r="H1559">
        <f t="shared" si="196"/>
        <v>161.66827820654993</v>
      </c>
      <c r="I1559">
        <f t="shared" si="197"/>
        <v>8.981571011447681E-2</v>
      </c>
      <c r="J1559">
        <f t="shared" si="199"/>
        <v>110.36892494569994</v>
      </c>
    </row>
    <row r="1560" spans="1:10" x14ac:dyDescent="0.15">
      <c r="A1560" s="43">
        <v>0.34473379629629625</v>
      </c>
      <c r="B1560" s="44">
        <v>16.61</v>
      </c>
      <c r="C1560" s="38">
        <f t="shared" si="192"/>
        <v>1.9999999999987139</v>
      </c>
      <c r="D1560">
        <f t="shared" si="193"/>
        <v>268.78343524999997</v>
      </c>
      <c r="E1560">
        <f t="shared" si="198"/>
        <v>600</v>
      </c>
      <c r="F1560">
        <f t="shared" si="194"/>
        <v>44.79723920833333</v>
      </c>
      <c r="G1560">
        <f t="shared" si="195"/>
        <v>134.17585771666771</v>
      </c>
      <c r="H1560">
        <f t="shared" si="196"/>
        <v>161.65765989959965</v>
      </c>
      <c r="I1560">
        <f t="shared" si="197"/>
        <v>8.9809811055275385E-2</v>
      </c>
      <c r="J1560">
        <f t="shared" si="199"/>
        <v>110.45873475675522</v>
      </c>
    </row>
    <row r="1561" spans="1:10" x14ac:dyDescent="0.15">
      <c r="A1561" s="43">
        <v>0.34475694444444444</v>
      </c>
      <c r="B1561" s="44">
        <v>16.61</v>
      </c>
      <c r="C1561" s="38">
        <f t="shared" si="192"/>
        <v>2.0000000000035101</v>
      </c>
      <c r="D1561">
        <f t="shared" si="193"/>
        <v>268.78343524999997</v>
      </c>
      <c r="E1561">
        <f t="shared" si="198"/>
        <v>600</v>
      </c>
      <c r="F1561">
        <f t="shared" si="194"/>
        <v>44.79723920833333</v>
      </c>
      <c r="G1561">
        <f t="shared" si="195"/>
        <v>134.17585771666771</v>
      </c>
      <c r="H1561">
        <f t="shared" si="196"/>
        <v>161.65765989959965</v>
      </c>
      <c r="I1561">
        <f t="shared" si="197"/>
        <v>8.9809811055490754E-2</v>
      </c>
      <c r="J1561">
        <f t="shared" si="199"/>
        <v>110.54854456781071</v>
      </c>
    </row>
    <row r="1562" spans="1:10" x14ac:dyDescent="0.15">
      <c r="A1562" s="43">
        <v>0.34478009259259257</v>
      </c>
      <c r="B1562" s="44">
        <v>16.600000000000001</v>
      </c>
      <c r="C1562" s="38">
        <f t="shared" si="192"/>
        <v>1.9999999999987139</v>
      </c>
      <c r="D1562">
        <f t="shared" si="193"/>
        <v>268.44690000000008</v>
      </c>
      <c r="E1562">
        <f t="shared" si="198"/>
        <v>600</v>
      </c>
      <c r="F1562">
        <f t="shared" si="194"/>
        <v>44.741150000000012</v>
      </c>
      <c r="G1562">
        <f t="shared" si="195"/>
        <v>134.18467091143643</v>
      </c>
      <c r="H1562">
        <f t="shared" si="196"/>
        <v>161.66827820654993</v>
      </c>
      <c r="I1562">
        <f t="shared" si="197"/>
        <v>8.9815710114692207E-2</v>
      </c>
      <c r="J1562">
        <f t="shared" si="199"/>
        <v>110.6383602779254</v>
      </c>
    </row>
    <row r="1563" spans="1:10" x14ac:dyDescent="0.15">
      <c r="A1563" s="43">
        <v>0.3448032407407407</v>
      </c>
      <c r="B1563" s="44">
        <v>16.55</v>
      </c>
      <c r="C1563" s="38">
        <f t="shared" si="192"/>
        <v>1.9999999999987139</v>
      </c>
      <c r="D1563">
        <f t="shared" si="193"/>
        <v>266.76738125000003</v>
      </c>
      <c r="E1563">
        <f t="shared" si="198"/>
        <v>600</v>
      </c>
      <c r="F1563">
        <f t="shared" si="194"/>
        <v>44.461230208333333</v>
      </c>
      <c r="G1563">
        <f t="shared" si="195"/>
        <v>134.22899776276302</v>
      </c>
      <c r="H1563">
        <f t="shared" si="196"/>
        <v>161.72168405152172</v>
      </c>
      <c r="I1563">
        <f t="shared" si="197"/>
        <v>8.9845380028565403E-2</v>
      </c>
      <c r="J1563">
        <f t="shared" si="199"/>
        <v>110.72820565795396</v>
      </c>
    </row>
    <row r="1564" spans="1:10" x14ac:dyDescent="0.15">
      <c r="A1564" s="43">
        <v>0.34482638888888889</v>
      </c>
      <c r="B1564" s="44">
        <v>16.53</v>
      </c>
      <c r="C1564" s="38">
        <f t="shared" si="192"/>
        <v>2.0000000000035101</v>
      </c>
      <c r="D1564">
        <f t="shared" si="193"/>
        <v>266.09704725000006</v>
      </c>
      <c r="E1564">
        <f t="shared" si="198"/>
        <v>600</v>
      </c>
      <c r="F1564">
        <f t="shared" si="194"/>
        <v>44.349507875000008</v>
      </c>
      <c r="G1564">
        <f t="shared" si="195"/>
        <v>134.24684944270339</v>
      </c>
      <c r="H1564">
        <f t="shared" si="196"/>
        <v>161.74319209964264</v>
      </c>
      <c r="I1564">
        <f t="shared" si="197"/>
        <v>8.9857328944403625E-2</v>
      </c>
      <c r="J1564">
        <f t="shared" si="199"/>
        <v>110.81806298689837</v>
      </c>
    </row>
    <row r="1565" spans="1:10" x14ac:dyDescent="0.15">
      <c r="A1565" s="43">
        <v>0.34484953703703702</v>
      </c>
      <c r="B1565" s="44">
        <v>16.239999999999998</v>
      </c>
      <c r="C1565" s="38">
        <f t="shared" si="192"/>
        <v>1.9999999999987139</v>
      </c>
      <c r="D1565">
        <f t="shared" si="193"/>
        <v>256.47182399999991</v>
      </c>
      <c r="E1565">
        <f t="shared" si="198"/>
        <v>600</v>
      </c>
      <c r="F1565">
        <f t="shared" si="194"/>
        <v>42.745303999999983</v>
      </c>
      <c r="G1565">
        <f t="shared" si="195"/>
        <v>134.51323402715465</v>
      </c>
      <c r="H1565">
        <f t="shared" si="196"/>
        <v>162.06413738211404</v>
      </c>
      <c r="I1565">
        <f t="shared" si="197"/>
        <v>9.0035631878894337E-2</v>
      </c>
      <c r="J1565">
        <f t="shared" si="199"/>
        <v>110.90809861877726</v>
      </c>
    </row>
    <row r="1566" spans="1:10" x14ac:dyDescent="0.15">
      <c r="A1566" s="43">
        <v>0.34487268518518516</v>
      </c>
      <c r="B1566" s="44">
        <v>15.37</v>
      </c>
      <c r="C1566" s="38">
        <f t="shared" si="192"/>
        <v>1.9999999999987139</v>
      </c>
      <c r="D1566">
        <f t="shared" si="193"/>
        <v>228.65833724999996</v>
      </c>
      <c r="E1566">
        <f t="shared" si="198"/>
        <v>600</v>
      </c>
      <c r="F1566">
        <f t="shared" si="194"/>
        <v>38.109722874999989</v>
      </c>
      <c r="G1566">
        <f t="shared" si="195"/>
        <v>135.38864849327351</v>
      </c>
      <c r="H1566">
        <f t="shared" si="196"/>
        <v>163.11885360635364</v>
      </c>
      <c r="I1566">
        <f t="shared" si="197"/>
        <v>9.0621585336804852E-2</v>
      </c>
      <c r="J1566">
        <f t="shared" si="199"/>
        <v>110.99872020411406</v>
      </c>
    </row>
    <row r="1567" spans="1:10" x14ac:dyDescent="0.15">
      <c r="A1567" s="43">
        <v>0.34489583333333335</v>
      </c>
      <c r="B1567" s="44">
        <v>14.21</v>
      </c>
      <c r="C1567" s="38">
        <f t="shared" si="192"/>
        <v>2.0000000000035101</v>
      </c>
      <c r="D1567">
        <f t="shared" si="193"/>
        <v>194.05211525000001</v>
      </c>
      <c r="E1567">
        <f t="shared" si="198"/>
        <v>600</v>
      </c>
      <c r="F1567">
        <f t="shared" si="194"/>
        <v>32.342019208333333</v>
      </c>
      <c r="G1567">
        <f t="shared" si="195"/>
        <v>136.69703982244189</v>
      </c>
      <c r="H1567">
        <f t="shared" si="196"/>
        <v>164.69522870173722</v>
      </c>
      <c r="I1567">
        <f t="shared" si="197"/>
        <v>9.1497349278903489E-2</v>
      </c>
      <c r="J1567">
        <f t="shared" si="199"/>
        <v>111.09021755339297</v>
      </c>
    </row>
    <row r="1568" spans="1:10" x14ac:dyDescent="0.15">
      <c r="A1568" s="43">
        <v>0.34491898148148148</v>
      </c>
      <c r="B1568" s="44">
        <v>12.52</v>
      </c>
      <c r="C1568" s="38">
        <f t="shared" si="192"/>
        <v>1.9999999999987139</v>
      </c>
      <c r="D1568">
        <f t="shared" si="193"/>
        <v>148.70379599999998</v>
      </c>
      <c r="E1568">
        <f t="shared" si="198"/>
        <v>600</v>
      </c>
      <c r="F1568">
        <f t="shared" si="194"/>
        <v>24.783965999999996</v>
      </c>
      <c r="G1568">
        <f t="shared" si="195"/>
        <v>138.77946639552937</v>
      </c>
      <c r="H1568">
        <f t="shared" si="196"/>
        <v>167.20417638015587</v>
      </c>
      <c r="I1568">
        <f t="shared" si="197"/>
        <v>9.2891209100026864E-2</v>
      </c>
      <c r="J1568">
        <f t="shared" si="199"/>
        <v>111.18310876249301</v>
      </c>
    </row>
    <row r="1569" spans="1:10" x14ac:dyDescent="0.15">
      <c r="A1569" s="43">
        <v>0.34494212962962961</v>
      </c>
      <c r="B1569" s="44">
        <v>10.88</v>
      </c>
      <c r="C1569" s="38">
        <f t="shared" si="192"/>
        <v>1.9999999999987139</v>
      </c>
      <c r="D1569">
        <f t="shared" si="193"/>
        <v>110.44505600000002</v>
      </c>
      <c r="E1569">
        <f t="shared" si="198"/>
        <v>600</v>
      </c>
      <c r="F1569">
        <f t="shared" si="194"/>
        <v>18.407509333333337</v>
      </c>
      <c r="G1569">
        <f t="shared" si="195"/>
        <v>140.86089602725275</v>
      </c>
      <c r="H1569">
        <f t="shared" si="196"/>
        <v>169.71192292440091</v>
      </c>
      <c r="I1569">
        <f t="shared" si="197"/>
        <v>9.4284401624606537E-2</v>
      </c>
      <c r="J1569">
        <f t="shared" si="199"/>
        <v>111.27739316411761</v>
      </c>
    </row>
    <row r="1570" spans="1:10" x14ac:dyDescent="0.15">
      <c r="A1570" s="43">
        <v>0.3449652777777778</v>
      </c>
      <c r="B1570" s="44">
        <v>10.02</v>
      </c>
      <c r="C1570" s="38">
        <f t="shared" si="192"/>
        <v>2.0000000000035101</v>
      </c>
      <c r="D1570">
        <f t="shared" si="193"/>
        <v>92.645420999999999</v>
      </c>
      <c r="E1570">
        <f t="shared" si="198"/>
        <v>600</v>
      </c>
      <c r="F1570">
        <f t="shared" si="194"/>
        <v>15.440903499999999</v>
      </c>
      <c r="G1570">
        <f t="shared" si="195"/>
        <v>141.93051322919507</v>
      </c>
      <c r="H1570">
        <f t="shared" si="196"/>
        <v>171.00061834842779</v>
      </c>
      <c r="I1570">
        <f t="shared" si="197"/>
        <v>9.5000343527071054E-2</v>
      </c>
      <c r="J1570">
        <f t="shared" si="199"/>
        <v>111.37239350764469</v>
      </c>
    </row>
    <row r="1571" spans="1:10" x14ac:dyDescent="0.15">
      <c r="A1571" s="43">
        <v>0.34498842592592593</v>
      </c>
      <c r="B1571" s="44">
        <v>9.7799999999999994</v>
      </c>
      <c r="C1571" s="38">
        <f t="shared" si="192"/>
        <v>1.9999999999987139</v>
      </c>
      <c r="D1571">
        <f t="shared" si="193"/>
        <v>87.955940999999981</v>
      </c>
      <c r="E1571">
        <f t="shared" si="198"/>
        <v>600</v>
      </c>
      <c r="F1571">
        <f t="shared" si="194"/>
        <v>14.659323499999996</v>
      </c>
      <c r="G1571">
        <f t="shared" si="195"/>
        <v>142.22301476937776</v>
      </c>
      <c r="H1571">
        <f t="shared" si="196"/>
        <v>171.35302984262381</v>
      </c>
      <c r="I1571">
        <f t="shared" si="197"/>
        <v>9.5196127690285348E-2</v>
      </c>
      <c r="J1571">
        <f t="shared" si="199"/>
        <v>111.46758963533497</v>
      </c>
    </row>
    <row r="1572" spans="1:10" x14ac:dyDescent="0.15">
      <c r="A1572" s="43">
        <v>0.34501157407407407</v>
      </c>
      <c r="B1572" s="44">
        <v>9.6199999999999992</v>
      </c>
      <c r="C1572" s="38">
        <f t="shared" si="192"/>
        <v>1.9999999999987139</v>
      </c>
      <c r="D1572">
        <f t="shared" si="193"/>
        <v>84.896980999999982</v>
      </c>
      <c r="E1572">
        <f t="shared" si="198"/>
        <v>600</v>
      </c>
      <c r="F1572">
        <f t="shared" si="194"/>
        <v>14.14949683333333</v>
      </c>
      <c r="G1572">
        <f t="shared" si="195"/>
        <v>142.41621926473405</v>
      </c>
      <c r="H1572">
        <f t="shared" si="196"/>
        <v>171.58580634305309</v>
      </c>
      <c r="I1572">
        <f t="shared" si="197"/>
        <v>9.532544796830153E-2</v>
      </c>
      <c r="J1572">
        <f t="shared" si="199"/>
        <v>111.56291508330328</v>
      </c>
    </row>
    <row r="1573" spans="1:10" x14ac:dyDescent="0.15">
      <c r="A1573" s="43">
        <v>0.34503472222222226</v>
      </c>
      <c r="B1573" s="44">
        <v>9.64</v>
      </c>
      <c r="C1573" s="38">
        <f t="shared" si="192"/>
        <v>2.0000000000035101</v>
      </c>
      <c r="D1573">
        <f t="shared" si="193"/>
        <v>85.276404000000014</v>
      </c>
      <c r="E1573">
        <f t="shared" si="198"/>
        <v>600</v>
      </c>
      <c r="F1573">
        <f t="shared" si="194"/>
        <v>14.212734000000001</v>
      </c>
      <c r="G1573">
        <f t="shared" si="195"/>
        <v>142.39215167697057</v>
      </c>
      <c r="H1573">
        <f t="shared" si="196"/>
        <v>171.55680924936215</v>
      </c>
      <c r="I1573">
        <f t="shared" si="197"/>
        <v>9.5309338472035141E-2</v>
      </c>
      <c r="J1573">
        <f t="shared" si="199"/>
        <v>111.65822442177532</v>
      </c>
    </row>
    <row r="1574" spans="1:10" x14ac:dyDescent="0.15">
      <c r="A1574" s="43">
        <v>0.34505787037037039</v>
      </c>
      <c r="B1574" s="44">
        <v>9.67</v>
      </c>
      <c r="C1574" s="38">
        <f t="shared" si="192"/>
        <v>1.9999999999987139</v>
      </c>
      <c r="D1574">
        <f t="shared" si="193"/>
        <v>85.847117249999997</v>
      </c>
      <c r="E1574">
        <f t="shared" si="198"/>
        <v>600</v>
      </c>
      <c r="F1574">
        <f t="shared" si="194"/>
        <v>14.307852874999998</v>
      </c>
      <c r="G1574">
        <f t="shared" si="195"/>
        <v>142.35600517278129</v>
      </c>
      <c r="H1574">
        <f t="shared" si="196"/>
        <v>171.51325924431481</v>
      </c>
      <c r="I1574">
        <f t="shared" si="197"/>
        <v>9.528514402455808E-2</v>
      </c>
      <c r="J1574">
        <f t="shared" si="199"/>
        <v>111.75350956579987</v>
      </c>
    </row>
    <row r="1575" spans="1:10" x14ac:dyDescent="0.15">
      <c r="A1575" s="43">
        <v>0.34508101851851852</v>
      </c>
      <c r="B1575" s="44">
        <v>9.74</v>
      </c>
      <c r="C1575" s="38">
        <f t="shared" si="192"/>
        <v>1.9999999999987139</v>
      </c>
      <c r="D1575">
        <f t="shared" si="193"/>
        <v>87.186149</v>
      </c>
      <c r="E1575">
        <f t="shared" si="198"/>
        <v>600</v>
      </c>
      <c r="F1575">
        <f t="shared" si="194"/>
        <v>14.531024833333333</v>
      </c>
      <c r="G1575">
        <f t="shared" si="195"/>
        <v>142.27145617564096</v>
      </c>
      <c r="H1575">
        <f t="shared" si="196"/>
        <v>171.41139298269997</v>
      </c>
      <c r="I1575">
        <f t="shared" si="197"/>
        <v>9.5228551656994301E-2</v>
      </c>
      <c r="J1575">
        <f t="shared" si="199"/>
        <v>111.84873811745686</v>
      </c>
    </row>
    <row r="1576" spans="1:10" x14ac:dyDescent="0.15">
      <c r="A1576" s="43">
        <v>0.34510416666666671</v>
      </c>
      <c r="B1576" s="44">
        <v>9.92</v>
      </c>
      <c r="C1576" s="38">
        <f t="shared" si="192"/>
        <v>2.0000000000035101</v>
      </c>
      <c r="D1576">
        <f t="shared" si="193"/>
        <v>90.676736000000005</v>
      </c>
      <c r="E1576">
        <f t="shared" si="198"/>
        <v>600</v>
      </c>
      <c r="F1576">
        <f t="shared" si="194"/>
        <v>15.112789333333335</v>
      </c>
      <c r="G1576">
        <f t="shared" si="195"/>
        <v>142.05276445669307</v>
      </c>
      <c r="H1576">
        <f t="shared" si="196"/>
        <v>171.14790898396757</v>
      </c>
      <c r="I1576">
        <f t="shared" si="197"/>
        <v>9.5082171657926623E-2</v>
      </c>
      <c r="J1576">
        <f t="shared" si="199"/>
        <v>111.94382028911478</v>
      </c>
    </row>
    <row r="1577" spans="1:10" x14ac:dyDescent="0.15">
      <c r="A1577" s="43">
        <v>0.34512731481481485</v>
      </c>
      <c r="B1577" s="44">
        <v>10</v>
      </c>
      <c r="C1577" s="38">
        <f t="shared" si="192"/>
        <v>1.9999999999987139</v>
      </c>
      <c r="D1577">
        <f t="shared" si="193"/>
        <v>92.25</v>
      </c>
      <c r="E1577">
        <f t="shared" si="198"/>
        <v>600</v>
      </c>
      <c r="F1577">
        <f t="shared" si="194"/>
        <v>15.375</v>
      </c>
      <c r="G1577">
        <f t="shared" si="195"/>
        <v>141.955004925</v>
      </c>
      <c r="H1577">
        <f t="shared" si="196"/>
        <v>171.03012641566266</v>
      </c>
      <c r="I1577">
        <f t="shared" si="197"/>
        <v>9.5016736897529264E-2</v>
      </c>
      <c r="J1577">
        <f t="shared" si="199"/>
        <v>112.03883702601232</v>
      </c>
    </row>
    <row r="1578" spans="1:10" x14ac:dyDescent="0.15">
      <c r="A1578" s="43">
        <v>0.34515046296296298</v>
      </c>
      <c r="B1578" s="44">
        <v>9.82</v>
      </c>
      <c r="C1578" s="38">
        <f t="shared" si="192"/>
        <v>1.9999999999987139</v>
      </c>
      <c r="D1578">
        <f t="shared" si="193"/>
        <v>88.729101</v>
      </c>
      <c r="E1578">
        <f t="shared" si="198"/>
        <v>600</v>
      </c>
      <c r="F1578">
        <f t="shared" si="194"/>
        <v>14.788183499999999</v>
      </c>
      <c r="G1578">
        <f t="shared" si="195"/>
        <v>142.17448246642874</v>
      </c>
      <c r="H1578">
        <f t="shared" si="196"/>
        <v>171.29455718846836</v>
      </c>
      <c r="I1578">
        <f t="shared" si="197"/>
        <v>9.5163642882421226E-2</v>
      </c>
      <c r="J1578">
        <f t="shared" si="199"/>
        <v>112.13400066889474</v>
      </c>
    </row>
    <row r="1579" spans="1:10" x14ac:dyDescent="0.15">
      <c r="A1579" s="43">
        <v>0.34517361111111117</v>
      </c>
      <c r="B1579" s="44">
        <v>9.82</v>
      </c>
      <c r="C1579" s="38">
        <f t="shared" si="192"/>
        <v>2.0000000000035101</v>
      </c>
      <c r="D1579">
        <f t="shared" si="193"/>
        <v>88.729101</v>
      </c>
      <c r="E1579">
        <f t="shared" si="198"/>
        <v>600</v>
      </c>
      <c r="F1579">
        <f t="shared" si="194"/>
        <v>14.788183499999999</v>
      </c>
      <c r="G1579">
        <f t="shared" si="195"/>
        <v>142.17448246642874</v>
      </c>
      <c r="H1579">
        <f t="shared" si="196"/>
        <v>171.29455718846836</v>
      </c>
      <c r="I1579">
        <f t="shared" si="197"/>
        <v>9.5163642882649432E-2</v>
      </c>
      <c r="J1579">
        <f t="shared" si="199"/>
        <v>112.2291643117774</v>
      </c>
    </row>
    <row r="1580" spans="1:10" x14ac:dyDescent="0.15">
      <c r="A1580" s="43">
        <v>0.34519675925925924</v>
      </c>
      <c r="B1580" s="44">
        <v>8.65</v>
      </c>
      <c r="C1580" s="38">
        <f t="shared" si="192"/>
        <v>1.9999999999939178</v>
      </c>
      <c r="D1580">
        <f t="shared" si="193"/>
        <v>67.505681249999995</v>
      </c>
      <c r="E1580">
        <f t="shared" si="198"/>
        <v>600</v>
      </c>
      <c r="F1580">
        <f t="shared" si="194"/>
        <v>11.250946874999999</v>
      </c>
      <c r="G1580">
        <f t="shared" si="195"/>
        <v>143.55074435384373</v>
      </c>
      <c r="H1580">
        <f t="shared" si="196"/>
        <v>172.95270404077559</v>
      </c>
      <c r="I1580">
        <f t="shared" si="197"/>
        <v>9.6084835577916458E-2</v>
      </c>
      <c r="J1580">
        <f t="shared" si="199"/>
        <v>112.32524914735531</v>
      </c>
    </row>
    <row r="1581" spans="1:10" x14ac:dyDescent="0.15">
      <c r="A1581" s="43">
        <v>0.34521990740740738</v>
      </c>
      <c r="B1581" s="44">
        <v>8.6199999999999992</v>
      </c>
      <c r="C1581" s="38">
        <f t="shared" si="192"/>
        <v>1.9999999999987139</v>
      </c>
      <c r="D1581">
        <f t="shared" si="193"/>
        <v>66.999380999999985</v>
      </c>
      <c r="E1581">
        <f t="shared" si="198"/>
        <v>600</v>
      </c>
      <c r="F1581">
        <f t="shared" si="194"/>
        <v>11.166563499999997</v>
      </c>
      <c r="G1581">
        <f t="shared" si="195"/>
        <v>143.58469240313241</v>
      </c>
      <c r="H1581">
        <f t="shared" si="196"/>
        <v>172.99360530497881</v>
      </c>
      <c r="I1581">
        <f t="shared" si="197"/>
        <v>9.6107558502704207E-2</v>
      </c>
      <c r="J1581">
        <f t="shared" si="199"/>
        <v>112.42135670585802</v>
      </c>
    </row>
    <row r="1582" spans="1:10" x14ac:dyDescent="0.15">
      <c r="A1582" s="43">
        <v>0.34524305555555551</v>
      </c>
      <c r="B1582" s="44">
        <v>8.52</v>
      </c>
      <c r="C1582" s="38">
        <f t="shared" si="192"/>
        <v>1.9999999999987139</v>
      </c>
      <c r="D1582">
        <f t="shared" si="193"/>
        <v>65.325395999999984</v>
      </c>
      <c r="E1582">
        <f t="shared" si="198"/>
        <v>600</v>
      </c>
      <c r="F1582">
        <f t="shared" si="194"/>
        <v>10.887565999999998</v>
      </c>
      <c r="G1582">
        <f t="shared" si="195"/>
        <v>143.69730546858341</v>
      </c>
      <c r="H1582">
        <f t="shared" si="196"/>
        <v>173.12928369708845</v>
      </c>
      <c r="I1582">
        <f t="shared" si="197"/>
        <v>9.6182935387209512E-2</v>
      </c>
      <c r="J1582">
        <f t="shared" si="199"/>
        <v>112.51753964124522</v>
      </c>
    </row>
    <row r="1583" spans="1:10" x14ac:dyDescent="0.15">
      <c r="A1583" s="43">
        <v>0.3452662037037037</v>
      </c>
      <c r="B1583" s="44">
        <v>8.27</v>
      </c>
      <c r="C1583" s="38">
        <f t="shared" si="192"/>
        <v>2.0000000000035101</v>
      </c>
      <c r="D1583">
        <f t="shared" si="193"/>
        <v>61.232527249999997</v>
      </c>
      <c r="E1583">
        <f t="shared" si="198"/>
        <v>600</v>
      </c>
      <c r="F1583">
        <f t="shared" si="194"/>
        <v>10.205421208333334</v>
      </c>
      <c r="G1583">
        <f t="shared" si="195"/>
        <v>143.97503767563813</v>
      </c>
      <c r="H1583">
        <f t="shared" si="196"/>
        <v>173.46390081402186</v>
      </c>
      <c r="I1583">
        <f t="shared" si="197"/>
        <v>9.6368833785736824E-2</v>
      </c>
      <c r="J1583">
        <f t="shared" si="199"/>
        <v>112.61390847503095</v>
      </c>
    </row>
    <row r="1584" spans="1:10" x14ac:dyDescent="0.15">
      <c r="A1584" s="43">
        <v>0.34528935185185183</v>
      </c>
      <c r="B1584" s="44">
        <v>8.23</v>
      </c>
      <c r="C1584" s="38">
        <f t="shared" si="192"/>
        <v>1.9999999999987139</v>
      </c>
      <c r="D1584">
        <f t="shared" si="193"/>
        <v>60.589877250000001</v>
      </c>
      <c r="E1584">
        <f t="shared" si="198"/>
        <v>600</v>
      </c>
      <c r="F1584">
        <f t="shared" si="194"/>
        <v>10.098312875</v>
      </c>
      <c r="G1584">
        <f t="shared" si="195"/>
        <v>144.0189551470495</v>
      </c>
      <c r="H1584">
        <f t="shared" si="196"/>
        <v>173.51681343018012</v>
      </c>
      <c r="I1584">
        <f t="shared" si="197"/>
        <v>9.6398229683371417E-2</v>
      </c>
      <c r="J1584">
        <f t="shared" si="199"/>
        <v>112.71030670471433</v>
      </c>
    </row>
    <row r="1585" spans="1:10" x14ac:dyDescent="0.15">
      <c r="A1585" s="43">
        <v>0.34532407407407412</v>
      </c>
      <c r="B1585" s="44">
        <v>8.17</v>
      </c>
      <c r="C1585" s="38">
        <f t="shared" si="192"/>
        <v>3.0000000000052651</v>
      </c>
      <c r="D1585">
        <f t="shared" si="193"/>
        <v>59.632217249999989</v>
      </c>
      <c r="E1585">
        <f t="shared" si="198"/>
        <v>600</v>
      </c>
      <c r="F1585">
        <f t="shared" si="194"/>
        <v>9.9387028749999988</v>
      </c>
      <c r="G1585">
        <f t="shared" si="195"/>
        <v>144.08455530218077</v>
      </c>
      <c r="H1585">
        <f t="shared" si="196"/>
        <v>173.5958497616636</v>
      </c>
      <c r="I1585">
        <f t="shared" si="197"/>
        <v>0.14466320813497355</v>
      </c>
      <c r="J1585">
        <f t="shared" si="199"/>
        <v>112.8549699128493</v>
      </c>
    </row>
    <row r="1586" spans="1:10" x14ac:dyDescent="0.15">
      <c r="A1586" s="43">
        <v>0.34534722222222225</v>
      </c>
      <c r="B1586" s="44">
        <v>8.14</v>
      </c>
      <c r="C1586" s="38">
        <f t="shared" si="192"/>
        <v>1.9999999999987139</v>
      </c>
      <c r="D1586">
        <f t="shared" si="193"/>
        <v>59.156229000000003</v>
      </c>
      <c r="E1586">
        <f t="shared" si="198"/>
        <v>600</v>
      </c>
      <c r="F1586">
        <f t="shared" si="194"/>
        <v>9.8593715000000017</v>
      </c>
      <c r="G1586">
        <f t="shared" si="195"/>
        <v>144.11722995937563</v>
      </c>
      <c r="H1586">
        <f t="shared" si="196"/>
        <v>173.63521681852487</v>
      </c>
      <c r="I1586">
        <f t="shared" si="197"/>
        <v>9.6464009343562904E-2</v>
      </c>
      <c r="J1586">
        <f t="shared" si="199"/>
        <v>112.95143392219286</v>
      </c>
    </row>
    <row r="1587" spans="1:10" x14ac:dyDescent="0.15">
      <c r="A1587" s="43">
        <v>0.34537037037037038</v>
      </c>
      <c r="B1587" s="44">
        <v>8.14</v>
      </c>
      <c r="C1587" s="38">
        <f t="shared" si="192"/>
        <v>1.9999999999987139</v>
      </c>
      <c r="D1587">
        <f t="shared" si="193"/>
        <v>59.156229000000003</v>
      </c>
      <c r="E1587">
        <f t="shared" si="198"/>
        <v>600</v>
      </c>
      <c r="F1587">
        <f t="shared" si="194"/>
        <v>9.8593715000000017</v>
      </c>
      <c r="G1587">
        <f t="shared" si="195"/>
        <v>144.11722995937563</v>
      </c>
      <c r="H1587">
        <f t="shared" si="196"/>
        <v>173.63521681852487</v>
      </c>
      <c r="I1587">
        <f t="shared" si="197"/>
        <v>9.6464009343562904E-2</v>
      </c>
      <c r="J1587">
        <f t="shared" si="199"/>
        <v>113.04789793153643</v>
      </c>
    </row>
    <row r="1588" spans="1:10" x14ac:dyDescent="0.15">
      <c r="A1588" s="43">
        <v>0.34539351851851857</v>
      </c>
      <c r="B1588" s="44">
        <v>7.99</v>
      </c>
      <c r="C1588" s="38">
        <f t="shared" si="192"/>
        <v>2.0000000000035101</v>
      </c>
      <c r="D1588">
        <f t="shared" si="193"/>
        <v>56.804705250000012</v>
      </c>
      <c r="E1588">
        <f t="shared" si="198"/>
        <v>600</v>
      </c>
      <c r="F1588">
        <f t="shared" si="194"/>
        <v>9.4674508750000026</v>
      </c>
      <c r="G1588">
        <f t="shared" si="195"/>
        <v>144.27932714754073</v>
      </c>
      <c r="H1588">
        <f t="shared" si="196"/>
        <v>173.83051463559124</v>
      </c>
      <c r="I1588">
        <f t="shared" si="197"/>
        <v>9.6572508131053517E-2</v>
      </c>
      <c r="J1588">
        <f t="shared" si="199"/>
        <v>113.14447043966747</v>
      </c>
    </row>
    <row r="1589" spans="1:10" x14ac:dyDescent="0.15">
      <c r="A1589" s="43">
        <v>0.34541666666666665</v>
      </c>
      <c r="B1589" s="44">
        <v>7.99</v>
      </c>
      <c r="C1589" s="38">
        <f t="shared" si="192"/>
        <v>1.9999999999939178</v>
      </c>
      <c r="D1589">
        <f t="shared" si="193"/>
        <v>56.804705250000012</v>
      </c>
      <c r="E1589">
        <f t="shared" si="198"/>
        <v>600</v>
      </c>
      <c r="F1589">
        <f t="shared" si="194"/>
        <v>9.4674508750000026</v>
      </c>
      <c r="G1589">
        <f t="shared" si="195"/>
        <v>144.27932714754073</v>
      </c>
      <c r="H1589">
        <f t="shared" si="196"/>
        <v>173.83051463559124</v>
      </c>
      <c r="I1589">
        <f t="shared" si="197"/>
        <v>9.6572508130590332E-2</v>
      </c>
      <c r="J1589">
        <f t="shared" si="199"/>
        <v>113.24104294779806</v>
      </c>
    </row>
    <row r="1590" spans="1:10" x14ac:dyDescent="0.15">
      <c r="A1590" s="43">
        <v>0.34543981481481478</v>
      </c>
      <c r="B1590" s="44">
        <v>8.0500000000000007</v>
      </c>
      <c r="C1590" s="38">
        <f t="shared" si="192"/>
        <v>1.9999999999987139</v>
      </c>
      <c r="D1590">
        <f t="shared" si="193"/>
        <v>57.739631250000002</v>
      </c>
      <c r="E1590">
        <f t="shared" si="198"/>
        <v>600</v>
      </c>
      <c r="F1590">
        <f t="shared" si="194"/>
        <v>9.6232718750000004</v>
      </c>
      <c r="G1590">
        <f t="shared" si="195"/>
        <v>144.21474566813629</v>
      </c>
      <c r="H1590">
        <f t="shared" si="196"/>
        <v>173.75270562426059</v>
      </c>
      <c r="I1590">
        <f t="shared" si="197"/>
        <v>9.652928090230492E-2</v>
      </c>
      <c r="J1590">
        <f t="shared" si="199"/>
        <v>113.33757222870037</v>
      </c>
    </row>
    <row r="1591" spans="1:10" x14ac:dyDescent="0.15">
      <c r="A1591" s="43">
        <v>0.34546296296296292</v>
      </c>
      <c r="B1591" s="44">
        <v>7.53</v>
      </c>
      <c r="C1591" s="38">
        <f t="shared" si="192"/>
        <v>1.9999999999987139</v>
      </c>
      <c r="D1591">
        <f t="shared" si="193"/>
        <v>49.88869725</v>
      </c>
      <c r="E1591">
        <f t="shared" si="198"/>
        <v>600</v>
      </c>
      <c r="F1591">
        <f t="shared" si="194"/>
        <v>8.3147828750000006</v>
      </c>
      <c r="G1591">
        <f t="shared" si="195"/>
        <v>144.76257059238532</v>
      </c>
      <c r="H1591">
        <f t="shared" si="196"/>
        <v>174.41273565347629</v>
      </c>
      <c r="I1591">
        <f t="shared" si="197"/>
        <v>9.6895964251868971E-2</v>
      </c>
      <c r="J1591">
        <f t="shared" si="199"/>
        <v>113.43446819295224</v>
      </c>
    </row>
    <row r="1592" spans="1:10" x14ac:dyDescent="0.15">
      <c r="A1592" s="43">
        <v>0.3454861111111111</v>
      </c>
      <c r="B1592" s="44">
        <v>8.01</v>
      </c>
      <c r="C1592" s="38">
        <f t="shared" si="192"/>
        <v>2.0000000000035101</v>
      </c>
      <c r="D1592">
        <f t="shared" si="193"/>
        <v>57.115505249999998</v>
      </c>
      <c r="E1592">
        <f t="shared" si="198"/>
        <v>600</v>
      </c>
      <c r="F1592">
        <f t="shared" si="194"/>
        <v>9.5192508750000009</v>
      </c>
      <c r="G1592">
        <f t="shared" si="195"/>
        <v>144.25783846787181</v>
      </c>
      <c r="H1592">
        <f t="shared" si="196"/>
        <v>173.80462466008652</v>
      </c>
      <c r="I1592">
        <f t="shared" si="197"/>
        <v>9.6558124811328638E-2</v>
      </c>
      <c r="J1592">
        <f t="shared" si="199"/>
        <v>113.53102631776356</v>
      </c>
    </row>
    <row r="1593" spans="1:10" x14ac:dyDescent="0.15">
      <c r="A1593" s="43">
        <v>0.34550925925925924</v>
      </c>
      <c r="B1593" s="44">
        <v>8.0299999999999994</v>
      </c>
      <c r="C1593" s="38">
        <f t="shared" si="192"/>
        <v>1.9999999999987139</v>
      </c>
      <c r="D1593">
        <f t="shared" si="193"/>
        <v>57.427147249999983</v>
      </c>
      <c r="E1593">
        <f t="shared" si="198"/>
        <v>600</v>
      </c>
      <c r="F1593">
        <f t="shared" si="194"/>
        <v>9.5711912083333317</v>
      </c>
      <c r="G1593">
        <f t="shared" si="195"/>
        <v>144.23631125482012</v>
      </c>
      <c r="H1593">
        <f t="shared" si="196"/>
        <v>173.77868825881944</v>
      </c>
      <c r="I1593">
        <f t="shared" si="197"/>
        <v>9.6543715699282051E-2</v>
      </c>
      <c r="J1593">
        <f t="shared" si="199"/>
        <v>113.62757003346285</v>
      </c>
    </row>
    <row r="1594" spans="1:10" x14ac:dyDescent="0.15">
      <c r="A1594" s="43">
        <v>0.34553240740740737</v>
      </c>
      <c r="B1594" s="44">
        <v>8.0500000000000007</v>
      </c>
      <c r="C1594" s="38">
        <f t="shared" si="192"/>
        <v>1.9999999999987139</v>
      </c>
      <c r="D1594">
        <f t="shared" si="193"/>
        <v>57.739631250000002</v>
      </c>
      <c r="E1594">
        <f t="shared" si="198"/>
        <v>600</v>
      </c>
      <c r="F1594">
        <f t="shared" si="194"/>
        <v>9.6232718750000004</v>
      </c>
      <c r="G1594">
        <f t="shared" si="195"/>
        <v>144.21474566813629</v>
      </c>
      <c r="H1594">
        <f t="shared" si="196"/>
        <v>173.75270562426059</v>
      </c>
      <c r="I1594">
        <f t="shared" si="197"/>
        <v>9.652928090230492E-2</v>
      </c>
      <c r="J1594">
        <f t="shared" si="199"/>
        <v>113.72409931436515</v>
      </c>
    </row>
    <row r="1595" spans="1:10" x14ac:dyDescent="0.15">
      <c r="A1595" s="43">
        <v>0.34555555555555556</v>
      </c>
      <c r="B1595" s="44">
        <v>7.69</v>
      </c>
      <c r="C1595" s="38">
        <f t="shared" si="192"/>
        <v>2.0000000000035101</v>
      </c>
      <c r="D1595">
        <f t="shared" si="193"/>
        <v>52.243745250000003</v>
      </c>
      <c r="E1595">
        <f t="shared" si="198"/>
        <v>600</v>
      </c>
      <c r="F1595">
        <f t="shared" si="194"/>
        <v>8.7072908750000018</v>
      </c>
      <c r="G1595">
        <f t="shared" si="195"/>
        <v>144.59692602692431</v>
      </c>
      <c r="H1595">
        <f t="shared" si="196"/>
        <v>174.21316388786062</v>
      </c>
      <c r="I1595">
        <f t="shared" si="197"/>
        <v>9.6785091048981323E-2</v>
      </c>
      <c r="J1595">
        <f t="shared" si="199"/>
        <v>113.82088440541413</v>
      </c>
    </row>
    <row r="1596" spans="1:10" x14ac:dyDescent="0.15">
      <c r="A1596" s="43">
        <v>0.34557870370370369</v>
      </c>
      <c r="B1596" s="44">
        <v>7.96</v>
      </c>
      <c r="C1596" s="38">
        <f t="shared" si="192"/>
        <v>1.9999999999987139</v>
      </c>
      <c r="D1596">
        <f t="shared" si="193"/>
        <v>56.340084000000004</v>
      </c>
      <c r="E1596">
        <f t="shared" si="198"/>
        <v>600</v>
      </c>
      <c r="F1596">
        <f t="shared" si="194"/>
        <v>9.3900140000000007</v>
      </c>
      <c r="G1596">
        <f t="shared" si="195"/>
        <v>144.3114875685589</v>
      </c>
      <c r="H1596">
        <f t="shared" si="196"/>
        <v>173.86926213079386</v>
      </c>
      <c r="I1596">
        <f t="shared" si="197"/>
        <v>9.6594034517045582E-2</v>
      </c>
      <c r="J1596">
        <f t="shared" si="199"/>
        <v>113.91747843993117</v>
      </c>
    </row>
    <row r="1597" spans="1:10" x14ac:dyDescent="0.15">
      <c r="A1597" s="43">
        <v>0.34560185185185183</v>
      </c>
      <c r="B1597" s="44">
        <v>8.1</v>
      </c>
      <c r="C1597" s="38">
        <f t="shared" si="192"/>
        <v>1.9999999999987139</v>
      </c>
      <c r="D1597">
        <f t="shared" si="193"/>
        <v>58.524524999999997</v>
      </c>
      <c r="E1597">
        <f t="shared" si="198"/>
        <v>600</v>
      </c>
      <c r="F1597">
        <f t="shared" si="194"/>
        <v>9.7540875000000007</v>
      </c>
      <c r="G1597">
        <f t="shared" si="195"/>
        <v>144.16066486904472</v>
      </c>
      <c r="H1597">
        <f t="shared" si="196"/>
        <v>173.68754803499365</v>
      </c>
      <c r="I1597">
        <f t="shared" si="197"/>
        <v>9.649308224160108E-2</v>
      </c>
      <c r="J1597">
        <f t="shared" si="199"/>
        <v>114.01397152217278</v>
      </c>
    </row>
    <row r="1598" spans="1:10" x14ac:dyDescent="0.15">
      <c r="A1598" s="43">
        <v>0.34562500000000002</v>
      </c>
      <c r="B1598" s="44">
        <v>8.0399999999999991</v>
      </c>
      <c r="C1598" s="38">
        <f t="shared" si="192"/>
        <v>2.0000000000035101</v>
      </c>
      <c r="D1598">
        <f t="shared" si="193"/>
        <v>57.583283999999978</v>
      </c>
      <c r="E1598">
        <f t="shared" si="198"/>
        <v>600</v>
      </c>
      <c r="F1598">
        <f t="shared" si="194"/>
        <v>9.5972139999999975</v>
      </c>
      <c r="G1598">
        <f t="shared" si="195"/>
        <v>144.22553324818094</v>
      </c>
      <c r="H1598">
        <f t="shared" si="196"/>
        <v>173.76570270865173</v>
      </c>
      <c r="I1598">
        <f t="shared" si="197"/>
        <v>9.6536501504975947E-2</v>
      </c>
      <c r="J1598">
        <f t="shared" si="199"/>
        <v>114.11050802367775</v>
      </c>
    </row>
    <row r="1599" spans="1:10" x14ac:dyDescent="0.15">
      <c r="A1599" s="43">
        <v>0.34564814814814815</v>
      </c>
      <c r="B1599" s="44">
        <v>8.01</v>
      </c>
      <c r="C1599" s="38">
        <f t="shared" si="192"/>
        <v>1.9999999999987139</v>
      </c>
      <c r="D1599">
        <f t="shared" si="193"/>
        <v>57.115505249999998</v>
      </c>
      <c r="E1599">
        <f t="shared" si="198"/>
        <v>600</v>
      </c>
      <c r="F1599">
        <f t="shared" si="194"/>
        <v>9.5192508750000009</v>
      </c>
      <c r="G1599">
        <f t="shared" si="195"/>
        <v>144.25783846787181</v>
      </c>
      <c r="H1599">
        <f t="shared" si="196"/>
        <v>173.80462466008652</v>
      </c>
      <c r="I1599">
        <f t="shared" si="197"/>
        <v>9.6558124811097087E-2</v>
      </c>
      <c r="J1599">
        <f t="shared" si="199"/>
        <v>114.20706614848885</v>
      </c>
    </row>
    <row r="1600" spans="1:10" x14ac:dyDescent="0.15">
      <c r="A1600" s="43">
        <v>0.34567129629629628</v>
      </c>
      <c r="B1600" s="44">
        <v>7.89</v>
      </c>
      <c r="C1600" s="38">
        <f t="shared" si="192"/>
        <v>1.9999999999987139</v>
      </c>
      <c r="D1600">
        <f t="shared" si="193"/>
        <v>55.26333524999999</v>
      </c>
      <c r="E1600">
        <f t="shared" si="198"/>
        <v>600</v>
      </c>
      <c r="F1600">
        <f t="shared" si="194"/>
        <v>9.2105558749999989</v>
      </c>
      <c r="G1600">
        <f t="shared" si="195"/>
        <v>144.38618698408263</v>
      </c>
      <c r="H1600">
        <f t="shared" si="196"/>
        <v>173.95926142660559</v>
      </c>
      <c r="I1600">
        <f t="shared" si="197"/>
        <v>9.664403412582985E-2</v>
      </c>
      <c r="J1600">
        <f t="shared" si="199"/>
        <v>114.30371018261468</v>
      </c>
    </row>
    <row r="1601" spans="1:10" x14ac:dyDescent="0.15">
      <c r="A1601" s="43">
        <v>0.34569444444444447</v>
      </c>
      <c r="B1601" s="44">
        <v>7.81</v>
      </c>
      <c r="C1601" s="38">
        <f t="shared" si="192"/>
        <v>2.0000000000035101</v>
      </c>
      <c r="D1601">
        <f t="shared" si="193"/>
        <v>54.045395249999991</v>
      </c>
      <c r="E1601">
        <f t="shared" si="198"/>
        <v>600</v>
      </c>
      <c r="F1601">
        <f t="shared" si="194"/>
        <v>9.0075658749999974</v>
      </c>
      <c r="G1601">
        <f t="shared" si="195"/>
        <v>144.47096511712311</v>
      </c>
      <c r="H1601">
        <f t="shared" si="196"/>
        <v>174.06140375557001</v>
      </c>
      <c r="I1601">
        <f t="shared" si="197"/>
        <v>9.6700779864375266E-2</v>
      </c>
      <c r="J1601">
        <f t="shared" si="199"/>
        <v>114.40041096247906</v>
      </c>
    </row>
    <row r="1602" spans="1:10" x14ac:dyDescent="0.15">
      <c r="A1602" s="43">
        <v>0.3457175925925926</v>
      </c>
      <c r="B1602" s="44">
        <v>7.98</v>
      </c>
      <c r="C1602" s="38">
        <f t="shared" si="192"/>
        <v>1.9999999999987139</v>
      </c>
      <c r="D1602">
        <f t="shared" si="193"/>
        <v>56.649621000000003</v>
      </c>
      <c r="E1602">
        <f t="shared" si="198"/>
        <v>600</v>
      </c>
      <c r="F1602">
        <f t="shared" si="194"/>
        <v>9.4416035000000011</v>
      </c>
      <c r="G1602">
        <f t="shared" si="195"/>
        <v>144.29005698755256</v>
      </c>
      <c r="H1602">
        <f t="shared" si="196"/>
        <v>173.84344215367778</v>
      </c>
      <c r="I1602">
        <f t="shared" si="197"/>
        <v>9.6579690085314446E-2</v>
      </c>
      <c r="J1602">
        <f t="shared" si="199"/>
        <v>114.49699065256438</v>
      </c>
    </row>
    <row r="1603" spans="1:10" x14ac:dyDescent="0.15">
      <c r="A1603" s="43">
        <v>0.34574074074074074</v>
      </c>
      <c r="B1603" s="44">
        <v>7.99</v>
      </c>
      <c r="C1603" s="38">
        <f t="shared" si="192"/>
        <v>1.9999999999987139</v>
      </c>
      <c r="D1603">
        <f t="shared" si="193"/>
        <v>56.804705250000012</v>
      </c>
      <c r="E1603">
        <f t="shared" si="198"/>
        <v>600</v>
      </c>
      <c r="F1603">
        <f t="shared" si="194"/>
        <v>9.4674508750000026</v>
      </c>
      <c r="G1603">
        <f t="shared" si="195"/>
        <v>144.27932714754073</v>
      </c>
      <c r="H1603">
        <f t="shared" si="196"/>
        <v>173.83051463559124</v>
      </c>
      <c r="I1603">
        <f t="shared" si="197"/>
        <v>9.6572508130821924E-2</v>
      </c>
      <c r="J1603">
        <f t="shared" si="199"/>
        <v>114.5935631606952</v>
      </c>
    </row>
    <row r="1604" spans="1:10" x14ac:dyDescent="0.15">
      <c r="A1604" s="43">
        <v>0.34576388888888893</v>
      </c>
      <c r="B1604" s="44">
        <v>7.76</v>
      </c>
      <c r="C1604" s="38">
        <f t="shared" ref="C1604:C1667" si="200">(A1604-A1603)*3600*24</f>
        <v>2.0000000000035101</v>
      </c>
      <c r="D1604">
        <f t="shared" ref="D1604:D1667" si="201">1.0525*B1604^2-1.3*B1604</f>
        <v>53.291023999999993</v>
      </c>
      <c r="E1604">
        <f t="shared" si="198"/>
        <v>600</v>
      </c>
      <c r="F1604">
        <f t="shared" ref="F1604:F1667" si="202">D1604/E1604*100</f>
        <v>8.8818373333333334</v>
      </c>
      <c r="G1604">
        <f t="shared" ref="G1604:G1667" si="203">IF(F1604&gt;5,(60.88*(F1604/100)^2-80.699*(F1604/100)+247.56)*E1604/1000,0)</f>
        <v>144.52362621353802</v>
      </c>
      <c r="H1604">
        <f t="shared" ref="H1604:H1667" si="204">G1604/0.83</f>
        <v>174.12485085968439</v>
      </c>
      <c r="I1604">
        <f t="shared" ref="I1604:I1667" si="205">H1604*C1604/3600</f>
        <v>9.6736028255549986E-2</v>
      </c>
      <c r="J1604">
        <f t="shared" si="199"/>
        <v>114.69029918895075</v>
      </c>
    </row>
    <row r="1605" spans="1:10" x14ac:dyDescent="0.15">
      <c r="A1605" s="43">
        <v>0.34578703703703706</v>
      </c>
      <c r="B1605" s="44">
        <v>7.8</v>
      </c>
      <c r="C1605" s="38">
        <f t="shared" si="200"/>
        <v>1.9999999999987139</v>
      </c>
      <c r="D1605">
        <f t="shared" si="201"/>
        <v>53.894099999999995</v>
      </c>
      <c r="E1605">
        <f t="shared" ref="E1605:E1668" si="206">E1604</f>
        <v>600</v>
      </c>
      <c r="F1605">
        <f t="shared" si="202"/>
        <v>8.9823499999999985</v>
      </c>
      <c r="G1605">
        <f t="shared" si="203"/>
        <v>144.48151746746939</v>
      </c>
      <c r="H1605">
        <f t="shared" si="204"/>
        <v>174.07411743068602</v>
      </c>
      <c r="I1605">
        <f t="shared" si="205"/>
        <v>9.6707843016985609E-2</v>
      </c>
      <c r="J1605">
        <f t="shared" si="199"/>
        <v>114.78700703196773</v>
      </c>
    </row>
    <row r="1606" spans="1:10" x14ac:dyDescent="0.15">
      <c r="A1606" s="43">
        <v>0.34581018518518519</v>
      </c>
      <c r="B1606" s="44">
        <v>7.96</v>
      </c>
      <c r="C1606" s="38">
        <f t="shared" si="200"/>
        <v>1.9999999999987139</v>
      </c>
      <c r="D1606">
        <f t="shared" si="201"/>
        <v>56.340084000000004</v>
      </c>
      <c r="E1606">
        <f t="shared" si="206"/>
        <v>600</v>
      </c>
      <c r="F1606">
        <f t="shared" si="202"/>
        <v>9.3900140000000007</v>
      </c>
      <c r="G1606">
        <f t="shared" si="203"/>
        <v>144.3114875685589</v>
      </c>
      <c r="H1606">
        <f t="shared" si="204"/>
        <v>173.86926213079386</v>
      </c>
      <c r="I1606">
        <f t="shared" si="205"/>
        <v>9.6594034517045582E-2</v>
      </c>
      <c r="J1606">
        <f t="shared" ref="J1606:J1669" si="207">J1605+I1606</f>
        <v>114.88360106648477</v>
      </c>
    </row>
    <row r="1607" spans="1:10" x14ac:dyDescent="0.15">
      <c r="A1607" s="43">
        <v>0.34583333333333338</v>
      </c>
      <c r="B1607" s="44">
        <v>7.97</v>
      </c>
      <c r="C1607" s="38">
        <f t="shared" si="200"/>
        <v>2.0000000000035101</v>
      </c>
      <c r="D1607">
        <f t="shared" si="201"/>
        <v>56.494747249999989</v>
      </c>
      <c r="E1607">
        <f t="shared" si="206"/>
        <v>600</v>
      </c>
      <c r="F1607">
        <f t="shared" si="202"/>
        <v>9.4157912083333315</v>
      </c>
      <c r="G1607">
        <f t="shared" si="203"/>
        <v>144.30077713450774</v>
      </c>
      <c r="H1607">
        <f t="shared" si="204"/>
        <v>173.85635799338283</v>
      </c>
      <c r="I1607">
        <f t="shared" si="205"/>
        <v>9.6586865552048873E-2</v>
      </c>
      <c r="J1607">
        <f t="shared" si="207"/>
        <v>114.98018793203683</v>
      </c>
    </row>
    <row r="1608" spans="1:10" x14ac:dyDescent="0.15">
      <c r="A1608" s="43">
        <v>0.34585648148148151</v>
      </c>
      <c r="B1608" s="44">
        <v>7.98</v>
      </c>
      <c r="C1608" s="38">
        <f t="shared" si="200"/>
        <v>1.9999999999987139</v>
      </c>
      <c r="D1608">
        <f t="shared" si="201"/>
        <v>56.649621000000003</v>
      </c>
      <c r="E1608">
        <f t="shared" si="206"/>
        <v>600</v>
      </c>
      <c r="F1608">
        <f t="shared" si="202"/>
        <v>9.4416035000000011</v>
      </c>
      <c r="G1608">
        <f t="shared" si="203"/>
        <v>144.29005698755256</v>
      </c>
      <c r="H1608">
        <f t="shared" si="204"/>
        <v>173.84344215367778</v>
      </c>
      <c r="I1608">
        <f t="shared" si="205"/>
        <v>9.6579690085314446E-2</v>
      </c>
      <c r="J1608">
        <f t="shared" si="207"/>
        <v>115.07676762212215</v>
      </c>
    </row>
    <row r="1609" spans="1:10" x14ac:dyDescent="0.15">
      <c r="A1609" s="43">
        <v>0.34587962962962965</v>
      </c>
      <c r="B1609" s="44">
        <v>8.02</v>
      </c>
      <c r="C1609" s="38">
        <f t="shared" si="200"/>
        <v>1.9999999999987139</v>
      </c>
      <c r="D1609">
        <f t="shared" si="201"/>
        <v>57.271220999999983</v>
      </c>
      <c r="E1609">
        <f t="shared" si="206"/>
        <v>600</v>
      </c>
      <c r="F1609">
        <f t="shared" si="202"/>
        <v>9.5452034999999977</v>
      </c>
      <c r="G1609">
        <f t="shared" si="203"/>
        <v>144.24707966804451</v>
      </c>
      <c r="H1609">
        <f t="shared" si="204"/>
        <v>173.79166225065603</v>
      </c>
      <c r="I1609">
        <f t="shared" si="205"/>
        <v>9.65509234725246E-2</v>
      </c>
      <c r="J1609">
        <f t="shared" si="207"/>
        <v>115.17331854559467</v>
      </c>
    </row>
    <row r="1610" spans="1:10" x14ac:dyDescent="0.15">
      <c r="A1610" s="43">
        <v>0.34590277777777773</v>
      </c>
      <c r="B1610" s="44">
        <v>8.02</v>
      </c>
      <c r="C1610" s="38">
        <f t="shared" si="200"/>
        <v>1.9999999999939178</v>
      </c>
      <c r="D1610">
        <f t="shared" si="201"/>
        <v>57.271220999999983</v>
      </c>
      <c r="E1610">
        <f t="shared" si="206"/>
        <v>600</v>
      </c>
      <c r="F1610">
        <f t="shared" si="202"/>
        <v>9.5452034999999977</v>
      </c>
      <c r="G1610">
        <f t="shared" si="203"/>
        <v>144.24707966804451</v>
      </c>
      <c r="H1610">
        <f t="shared" si="204"/>
        <v>173.79166225065603</v>
      </c>
      <c r="I1610">
        <f t="shared" si="205"/>
        <v>9.6550923472293063E-2</v>
      </c>
      <c r="J1610">
        <f t="shared" si="207"/>
        <v>115.26986946906696</v>
      </c>
    </row>
    <row r="1611" spans="1:10" x14ac:dyDescent="0.15">
      <c r="A1611" s="43">
        <v>0.34592592592592591</v>
      </c>
      <c r="B1611" s="44">
        <v>8.2100000000000009</v>
      </c>
      <c r="C1611" s="38">
        <f t="shared" si="200"/>
        <v>2.0000000000035101</v>
      </c>
      <c r="D1611">
        <f t="shared" si="201"/>
        <v>60.269815250000008</v>
      </c>
      <c r="E1611">
        <f t="shared" si="206"/>
        <v>600</v>
      </c>
      <c r="F1611">
        <f t="shared" si="202"/>
        <v>10.044969208333335</v>
      </c>
      <c r="G1611">
        <f t="shared" si="203"/>
        <v>144.04085883642489</v>
      </c>
      <c r="H1611">
        <f t="shared" si="204"/>
        <v>173.5432034173794</v>
      </c>
      <c r="I1611">
        <f t="shared" si="205"/>
        <v>9.6412890787602207E-2</v>
      </c>
      <c r="J1611">
        <f t="shared" si="207"/>
        <v>115.36628235985457</v>
      </c>
    </row>
    <row r="1612" spans="1:10" x14ac:dyDescent="0.15">
      <c r="A1612" s="43">
        <v>0.34594907407407405</v>
      </c>
      <c r="B1612" s="44">
        <v>8.27</v>
      </c>
      <c r="C1612" s="38">
        <f t="shared" si="200"/>
        <v>1.9999999999987139</v>
      </c>
      <c r="D1612">
        <f t="shared" si="201"/>
        <v>61.232527249999997</v>
      </c>
      <c r="E1612">
        <f t="shared" si="206"/>
        <v>600</v>
      </c>
      <c r="F1612">
        <f t="shared" si="202"/>
        <v>10.205421208333334</v>
      </c>
      <c r="G1612">
        <f t="shared" si="203"/>
        <v>143.97503767563813</v>
      </c>
      <c r="H1612">
        <f t="shared" si="204"/>
        <v>173.46390081402186</v>
      </c>
      <c r="I1612">
        <f t="shared" si="205"/>
        <v>9.6368833785505717E-2</v>
      </c>
      <c r="J1612">
        <f t="shared" si="207"/>
        <v>115.46265119364007</v>
      </c>
    </row>
    <row r="1613" spans="1:10" x14ac:dyDescent="0.15">
      <c r="A1613" s="43">
        <v>0.34597222222222218</v>
      </c>
      <c r="B1613" s="44">
        <v>8.3000000000000007</v>
      </c>
      <c r="C1613" s="38">
        <f t="shared" si="200"/>
        <v>1.9999999999987139</v>
      </c>
      <c r="D1613">
        <f t="shared" si="201"/>
        <v>61.716725000000018</v>
      </c>
      <c r="E1613">
        <f t="shared" si="206"/>
        <v>600</v>
      </c>
      <c r="F1613">
        <f t="shared" si="202"/>
        <v>10.286120833333335</v>
      </c>
      <c r="G1613">
        <f t="shared" si="203"/>
        <v>143.94200388977652</v>
      </c>
      <c r="H1613">
        <f t="shared" si="204"/>
        <v>173.42410107201991</v>
      </c>
      <c r="I1613">
        <f t="shared" si="205"/>
        <v>9.6346722817726882E-2</v>
      </c>
      <c r="J1613">
        <f t="shared" si="207"/>
        <v>115.5589979164578</v>
      </c>
    </row>
    <row r="1614" spans="1:10" x14ac:dyDescent="0.15">
      <c r="A1614" s="43">
        <v>0.34599537037037037</v>
      </c>
      <c r="B1614" s="44">
        <v>8.25</v>
      </c>
      <c r="C1614" s="38">
        <f t="shared" si="200"/>
        <v>2.0000000000035101</v>
      </c>
      <c r="D1614">
        <f t="shared" si="201"/>
        <v>60.910781249999992</v>
      </c>
      <c r="E1614">
        <f t="shared" si="206"/>
        <v>600</v>
      </c>
      <c r="F1614">
        <f t="shared" si="202"/>
        <v>10.151796874999999</v>
      </c>
      <c r="G1614">
        <f t="shared" si="203"/>
        <v>143.99701470528777</v>
      </c>
      <c r="H1614">
        <f t="shared" si="204"/>
        <v>173.49037916299733</v>
      </c>
      <c r="I1614">
        <f t="shared" si="205"/>
        <v>9.6383543979612116E-2</v>
      </c>
      <c r="J1614">
        <f t="shared" si="207"/>
        <v>115.65538146043741</v>
      </c>
    </row>
    <row r="1615" spans="1:10" x14ac:dyDescent="0.15">
      <c r="A1615" s="43">
        <v>0.3460300925925926</v>
      </c>
      <c r="B1615" s="44">
        <v>8.25</v>
      </c>
      <c r="C1615" s="38">
        <f t="shared" si="200"/>
        <v>3.000000000000469</v>
      </c>
      <c r="D1615">
        <f t="shared" si="201"/>
        <v>60.910781249999992</v>
      </c>
      <c r="E1615">
        <f t="shared" si="206"/>
        <v>600</v>
      </c>
      <c r="F1615">
        <f t="shared" si="202"/>
        <v>10.151796874999999</v>
      </c>
      <c r="G1615">
        <f t="shared" si="203"/>
        <v>143.99701470528777</v>
      </c>
      <c r="H1615">
        <f t="shared" si="204"/>
        <v>173.49037916299733</v>
      </c>
      <c r="I1615">
        <f t="shared" si="205"/>
        <v>0.14457531596918705</v>
      </c>
      <c r="J1615">
        <f t="shared" si="207"/>
        <v>115.7999567764066</v>
      </c>
    </row>
    <row r="1616" spans="1:10" x14ac:dyDescent="0.15">
      <c r="A1616" s="43">
        <v>0.34605324074074079</v>
      </c>
      <c r="B1616" s="44">
        <v>8.31</v>
      </c>
      <c r="C1616" s="38">
        <f t="shared" si="200"/>
        <v>2.0000000000035101</v>
      </c>
      <c r="D1616">
        <f t="shared" si="201"/>
        <v>61.878545250000016</v>
      </c>
      <c r="E1616">
        <f t="shared" si="206"/>
        <v>600</v>
      </c>
      <c r="F1616">
        <f t="shared" si="202"/>
        <v>10.313090875000002</v>
      </c>
      <c r="G1616">
        <f t="shared" si="203"/>
        <v>143.93097451282719</v>
      </c>
      <c r="H1616">
        <f t="shared" si="204"/>
        <v>173.41081266605687</v>
      </c>
      <c r="I1616">
        <f t="shared" si="205"/>
        <v>9.6339340370200671E-2</v>
      </c>
      <c r="J1616">
        <f t="shared" si="207"/>
        <v>115.89629611677681</v>
      </c>
    </row>
    <row r="1617" spans="1:10" x14ac:dyDescent="0.15">
      <c r="A1617" s="43">
        <v>0.34607638888888892</v>
      </c>
      <c r="B1617" s="44">
        <v>8.3000000000000007</v>
      </c>
      <c r="C1617" s="38">
        <f t="shared" si="200"/>
        <v>1.9999999999987139</v>
      </c>
      <c r="D1617">
        <f t="shared" si="201"/>
        <v>61.716725000000018</v>
      </c>
      <c r="E1617">
        <f t="shared" si="206"/>
        <v>600</v>
      </c>
      <c r="F1617">
        <f t="shared" si="202"/>
        <v>10.286120833333335</v>
      </c>
      <c r="G1617">
        <f t="shared" si="203"/>
        <v>143.94200388977652</v>
      </c>
      <c r="H1617">
        <f t="shared" si="204"/>
        <v>173.42410107201991</v>
      </c>
      <c r="I1617">
        <f t="shared" si="205"/>
        <v>9.6346722817726882E-2</v>
      </c>
      <c r="J1617">
        <f t="shared" si="207"/>
        <v>115.99264283959454</v>
      </c>
    </row>
    <row r="1618" spans="1:10" x14ac:dyDescent="0.15">
      <c r="A1618" s="43">
        <v>0.34609953703703705</v>
      </c>
      <c r="B1618" s="44">
        <v>8.31</v>
      </c>
      <c r="C1618" s="38">
        <f t="shared" si="200"/>
        <v>1.9999999999987139</v>
      </c>
      <c r="D1618">
        <f t="shared" si="201"/>
        <v>61.878545250000016</v>
      </c>
      <c r="E1618">
        <f t="shared" si="206"/>
        <v>600</v>
      </c>
      <c r="F1618">
        <f t="shared" si="202"/>
        <v>10.313090875000002</v>
      </c>
      <c r="G1618">
        <f t="shared" si="203"/>
        <v>143.93097451282719</v>
      </c>
      <c r="H1618">
        <f t="shared" si="204"/>
        <v>173.41081266605687</v>
      </c>
      <c r="I1618">
        <f t="shared" si="205"/>
        <v>9.6339340369969648E-2</v>
      </c>
      <c r="J1618">
        <f t="shared" si="207"/>
        <v>116.0889821799645</v>
      </c>
    </row>
    <row r="1619" spans="1:10" x14ac:dyDescent="0.15">
      <c r="A1619" s="43">
        <v>0.34612268518518513</v>
      </c>
      <c r="B1619" s="44">
        <v>8.3000000000000007</v>
      </c>
      <c r="C1619" s="38">
        <f t="shared" si="200"/>
        <v>1.9999999999939178</v>
      </c>
      <c r="D1619">
        <f t="shared" si="201"/>
        <v>61.716725000000018</v>
      </c>
      <c r="E1619">
        <f t="shared" si="206"/>
        <v>600</v>
      </c>
      <c r="F1619">
        <f t="shared" si="202"/>
        <v>10.286120833333335</v>
      </c>
      <c r="G1619">
        <f t="shared" si="203"/>
        <v>143.94200388977652</v>
      </c>
      <c r="H1619">
        <f t="shared" si="204"/>
        <v>173.42410107201991</v>
      </c>
      <c r="I1619">
        <f t="shared" si="205"/>
        <v>9.6346722817495845E-2</v>
      </c>
      <c r="J1619">
        <f t="shared" si="207"/>
        <v>116.185328902782</v>
      </c>
    </row>
    <row r="1620" spans="1:10" x14ac:dyDescent="0.15">
      <c r="A1620" s="43">
        <v>0.34614583333333332</v>
      </c>
      <c r="B1620" s="44">
        <v>8.2899999999999991</v>
      </c>
      <c r="C1620" s="38">
        <f t="shared" si="200"/>
        <v>2.0000000000035101</v>
      </c>
      <c r="D1620">
        <f t="shared" si="201"/>
        <v>61.555115249999986</v>
      </c>
      <c r="E1620">
        <f t="shared" si="206"/>
        <v>600</v>
      </c>
      <c r="F1620">
        <f t="shared" si="202"/>
        <v>10.259185874999996</v>
      </c>
      <c r="G1620">
        <f t="shared" si="203"/>
        <v>143.95302422303072</v>
      </c>
      <c r="H1620">
        <f t="shared" si="204"/>
        <v>173.43737858196474</v>
      </c>
      <c r="I1620">
        <f t="shared" si="205"/>
        <v>9.6354099212371744E-2</v>
      </c>
      <c r="J1620">
        <f t="shared" si="207"/>
        <v>116.28168300199438</v>
      </c>
    </row>
    <row r="1621" spans="1:10" x14ac:dyDescent="0.15">
      <c r="A1621" s="43">
        <v>0.34616898148148145</v>
      </c>
      <c r="B1621" s="44">
        <v>8.3000000000000007</v>
      </c>
      <c r="C1621" s="38">
        <f t="shared" si="200"/>
        <v>1.9999999999987139</v>
      </c>
      <c r="D1621">
        <f t="shared" si="201"/>
        <v>61.716725000000018</v>
      </c>
      <c r="E1621">
        <f t="shared" si="206"/>
        <v>600</v>
      </c>
      <c r="F1621">
        <f t="shared" si="202"/>
        <v>10.286120833333335</v>
      </c>
      <c r="G1621">
        <f t="shared" si="203"/>
        <v>143.94200388977652</v>
      </c>
      <c r="H1621">
        <f t="shared" si="204"/>
        <v>173.42410107201991</v>
      </c>
      <c r="I1621">
        <f t="shared" si="205"/>
        <v>9.6346722817726882E-2</v>
      </c>
      <c r="J1621">
        <f t="shared" si="207"/>
        <v>116.37802972481211</v>
      </c>
    </row>
    <row r="1622" spans="1:10" x14ac:dyDescent="0.15">
      <c r="A1622" s="43">
        <v>0.34619212962962959</v>
      </c>
      <c r="B1622" s="44">
        <v>8.31</v>
      </c>
      <c r="C1622" s="38">
        <f t="shared" si="200"/>
        <v>1.9999999999987139</v>
      </c>
      <c r="D1622">
        <f t="shared" si="201"/>
        <v>61.878545250000016</v>
      </c>
      <c r="E1622">
        <f t="shared" si="206"/>
        <v>600</v>
      </c>
      <c r="F1622">
        <f t="shared" si="202"/>
        <v>10.313090875000002</v>
      </c>
      <c r="G1622">
        <f t="shared" si="203"/>
        <v>143.93097451282719</v>
      </c>
      <c r="H1622">
        <f t="shared" si="204"/>
        <v>173.41081266605687</v>
      </c>
      <c r="I1622">
        <f t="shared" si="205"/>
        <v>9.6339340369969648E-2</v>
      </c>
      <c r="J1622">
        <f t="shared" si="207"/>
        <v>116.47436906518207</v>
      </c>
    </row>
    <row r="1623" spans="1:10" x14ac:dyDescent="0.15">
      <c r="A1623" s="43">
        <v>0.34621527777777777</v>
      </c>
      <c r="B1623" s="44">
        <v>8.2899999999999991</v>
      </c>
      <c r="C1623" s="38">
        <f t="shared" si="200"/>
        <v>2.0000000000035101</v>
      </c>
      <c r="D1623">
        <f t="shared" si="201"/>
        <v>61.555115249999986</v>
      </c>
      <c r="E1623">
        <f t="shared" si="206"/>
        <v>600</v>
      </c>
      <c r="F1623">
        <f t="shared" si="202"/>
        <v>10.259185874999996</v>
      </c>
      <c r="G1623">
        <f t="shared" si="203"/>
        <v>143.95302422303072</v>
      </c>
      <c r="H1623">
        <f t="shared" si="204"/>
        <v>173.43737858196474</v>
      </c>
      <c r="I1623">
        <f t="shared" si="205"/>
        <v>9.6354099212371744E-2</v>
      </c>
      <c r="J1623">
        <f t="shared" si="207"/>
        <v>116.57072316439445</v>
      </c>
    </row>
    <row r="1624" spans="1:10" x14ac:dyDescent="0.15">
      <c r="A1624" s="43">
        <v>0.34623842592592591</v>
      </c>
      <c r="B1624" s="44">
        <v>8.31</v>
      </c>
      <c r="C1624" s="38">
        <f t="shared" si="200"/>
        <v>1.9999999999987139</v>
      </c>
      <c r="D1624">
        <f t="shared" si="201"/>
        <v>61.878545250000016</v>
      </c>
      <c r="E1624">
        <f t="shared" si="206"/>
        <v>600</v>
      </c>
      <c r="F1624">
        <f t="shared" si="202"/>
        <v>10.313090875000002</v>
      </c>
      <c r="G1624">
        <f t="shared" si="203"/>
        <v>143.93097451282719</v>
      </c>
      <c r="H1624">
        <f t="shared" si="204"/>
        <v>173.41081266605687</v>
      </c>
      <c r="I1624">
        <f t="shared" si="205"/>
        <v>9.6339340369969648E-2</v>
      </c>
      <c r="J1624">
        <f t="shared" si="207"/>
        <v>116.66706250476442</v>
      </c>
    </row>
    <row r="1625" spans="1:10" x14ac:dyDescent="0.15">
      <c r="A1625" s="43">
        <v>0.34626157407407404</v>
      </c>
      <c r="B1625" s="44">
        <v>8.3000000000000007</v>
      </c>
      <c r="C1625" s="38">
        <f t="shared" si="200"/>
        <v>1.9999999999987139</v>
      </c>
      <c r="D1625">
        <f t="shared" si="201"/>
        <v>61.716725000000018</v>
      </c>
      <c r="E1625">
        <f t="shared" si="206"/>
        <v>600</v>
      </c>
      <c r="F1625">
        <f t="shared" si="202"/>
        <v>10.286120833333335</v>
      </c>
      <c r="G1625">
        <f t="shared" si="203"/>
        <v>143.94200388977652</v>
      </c>
      <c r="H1625">
        <f t="shared" si="204"/>
        <v>173.42410107201991</v>
      </c>
      <c r="I1625">
        <f t="shared" si="205"/>
        <v>9.6346722817726882E-2</v>
      </c>
      <c r="J1625">
        <f t="shared" si="207"/>
        <v>116.76340922758214</v>
      </c>
    </row>
    <row r="1626" spans="1:10" x14ac:dyDescent="0.15">
      <c r="A1626" s="43">
        <v>0.34628472222222223</v>
      </c>
      <c r="B1626" s="44">
        <v>8.3000000000000007</v>
      </c>
      <c r="C1626" s="38">
        <f t="shared" si="200"/>
        <v>2.0000000000035101</v>
      </c>
      <c r="D1626">
        <f t="shared" si="201"/>
        <v>61.716725000000018</v>
      </c>
      <c r="E1626">
        <f t="shared" si="206"/>
        <v>600</v>
      </c>
      <c r="F1626">
        <f t="shared" si="202"/>
        <v>10.286120833333335</v>
      </c>
      <c r="G1626">
        <f t="shared" si="203"/>
        <v>143.94200388977652</v>
      </c>
      <c r="H1626">
        <f t="shared" si="204"/>
        <v>173.42410107201991</v>
      </c>
      <c r="I1626">
        <f t="shared" si="205"/>
        <v>9.6346722817957933E-2</v>
      </c>
      <c r="J1626">
        <f t="shared" si="207"/>
        <v>116.8597559504001</v>
      </c>
    </row>
    <row r="1627" spans="1:10" x14ac:dyDescent="0.15">
      <c r="A1627" s="43">
        <v>0.34630787037037036</v>
      </c>
      <c r="B1627" s="44">
        <v>8.26</v>
      </c>
      <c r="C1627" s="38">
        <f t="shared" si="200"/>
        <v>1.9999999999987139</v>
      </c>
      <c r="D1627">
        <f t="shared" si="201"/>
        <v>61.07154899999999</v>
      </c>
      <c r="E1627">
        <f t="shared" si="206"/>
        <v>600</v>
      </c>
      <c r="F1627">
        <f t="shared" si="202"/>
        <v>10.1785915</v>
      </c>
      <c r="G1627">
        <f t="shared" si="203"/>
        <v>143.98603075365091</v>
      </c>
      <c r="H1627">
        <f t="shared" si="204"/>
        <v>173.47714548632641</v>
      </c>
      <c r="I1627">
        <f t="shared" si="205"/>
        <v>9.6376191936786024E-2</v>
      </c>
      <c r="J1627">
        <f t="shared" si="207"/>
        <v>116.95613214233688</v>
      </c>
    </row>
    <row r="1628" spans="1:10" x14ac:dyDescent="0.15">
      <c r="A1628" s="43">
        <v>0.3463310185185185</v>
      </c>
      <c r="B1628" s="44">
        <v>8.24</v>
      </c>
      <c r="C1628" s="38">
        <f t="shared" si="200"/>
        <v>1.9999999999987139</v>
      </c>
      <c r="D1628">
        <f t="shared" si="201"/>
        <v>60.750223999999989</v>
      </c>
      <c r="E1628">
        <f t="shared" si="206"/>
        <v>600</v>
      </c>
      <c r="F1628">
        <f t="shared" si="202"/>
        <v>10.125037333333331</v>
      </c>
      <c r="G1628">
        <f t="shared" si="203"/>
        <v>144.00798950994587</v>
      </c>
      <c r="H1628">
        <f t="shared" si="204"/>
        <v>173.50360181921189</v>
      </c>
      <c r="I1628">
        <f t="shared" si="205"/>
        <v>9.6390889899500176E-2</v>
      </c>
      <c r="J1628">
        <f t="shared" si="207"/>
        <v>117.05252303223638</v>
      </c>
    </row>
    <row r="1629" spans="1:10" x14ac:dyDescent="0.15">
      <c r="A1629" s="43">
        <v>0.34635416666666669</v>
      </c>
      <c r="B1629" s="44">
        <v>8.2200000000000006</v>
      </c>
      <c r="C1629" s="38">
        <f t="shared" si="200"/>
        <v>2.0000000000035101</v>
      </c>
      <c r="D1629">
        <f t="shared" si="201"/>
        <v>60.429741000000014</v>
      </c>
      <c r="E1629">
        <f t="shared" si="206"/>
        <v>600</v>
      </c>
      <c r="F1629">
        <f t="shared" si="202"/>
        <v>10.071623500000003</v>
      </c>
      <c r="G1629">
        <f t="shared" si="203"/>
        <v>144.0299115960498</v>
      </c>
      <c r="H1629">
        <f t="shared" si="204"/>
        <v>173.53001397114434</v>
      </c>
      <c r="I1629">
        <f t="shared" si="205"/>
        <v>9.6405563317471604E-2</v>
      </c>
      <c r="J1629">
        <f t="shared" si="207"/>
        <v>117.14892859555385</v>
      </c>
    </row>
    <row r="1630" spans="1:10" x14ac:dyDescent="0.15">
      <c r="A1630" s="43">
        <v>0.34637731481481482</v>
      </c>
      <c r="B1630" s="44">
        <v>7.65</v>
      </c>
      <c r="C1630" s="38">
        <f t="shared" si="200"/>
        <v>1.9999999999987139</v>
      </c>
      <c r="D1630">
        <f t="shared" si="201"/>
        <v>51.649931250000009</v>
      </c>
      <c r="E1630">
        <f t="shared" si="206"/>
        <v>600</v>
      </c>
      <c r="F1630">
        <f t="shared" si="202"/>
        <v>8.6083218750000015</v>
      </c>
      <c r="G1630">
        <f t="shared" si="203"/>
        <v>144.6385863871198</v>
      </c>
      <c r="H1630">
        <f t="shared" si="204"/>
        <v>174.26335709291544</v>
      </c>
      <c r="I1630">
        <f t="shared" si="205"/>
        <v>9.681297616266854E-2</v>
      </c>
      <c r="J1630">
        <f t="shared" si="207"/>
        <v>117.24574157171652</v>
      </c>
    </row>
    <row r="1631" spans="1:10" x14ac:dyDescent="0.15">
      <c r="A1631" s="43">
        <v>0.34640046296296295</v>
      </c>
      <c r="B1631" s="44">
        <v>7.51</v>
      </c>
      <c r="C1631" s="38">
        <f t="shared" si="200"/>
        <v>1.9999999999987139</v>
      </c>
      <c r="D1631">
        <f t="shared" si="201"/>
        <v>49.598105249999996</v>
      </c>
      <c r="E1631">
        <f t="shared" si="206"/>
        <v>600</v>
      </c>
      <c r="F1631">
        <f t="shared" si="202"/>
        <v>8.2663508749999988</v>
      </c>
      <c r="G1631">
        <f t="shared" si="203"/>
        <v>144.7830876678677</v>
      </c>
      <c r="H1631">
        <f t="shared" si="204"/>
        <v>174.43745502152737</v>
      </c>
      <c r="I1631">
        <f t="shared" si="205"/>
        <v>9.6909697234119546E-2</v>
      </c>
      <c r="J1631">
        <f t="shared" si="207"/>
        <v>117.34265126895065</v>
      </c>
    </row>
    <row r="1632" spans="1:10" x14ac:dyDescent="0.15">
      <c r="A1632" s="43">
        <v>0.34642361111111114</v>
      </c>
      <c r="B1632" s="44">
        <v>7.26</v>
      </c>
      <c r="C1632" s="38">
        <f t="shared" si="200"/>
        <v>2.0000000000035101</v>
      </c>
      <c r="D1632">
        <f t="shared" si="201"/>
        <v>46.036748999999993</v>
      </c>
      <c r="E1632">
        <f t="shared" si="206"/>
        <v>600</v>
      </c>
      <c r="F1632">
        <f t="shared" si="202"/>
        <v>7.6727914999999998</v>
      </c>
      <c r="G1632">
        <f t="shared" si="203"/>
        <v>145.03592704561035</v>
      </c>
      <c r="H1632">
        <f t="shared" si="204"/>
        <v>174.7420807778438</v>
      </c>
      <c r="I1632">
        <f t="shared" si="205"/>
        <v>9.7078933765639142E-2</v>
      </c>
      <c r="J1632">
        <f t="shared" si="207"/>
        <v>117.43973020271629</v>
      </c>
    </row>
    <row r="1633" spans="1:10" x14ac:dyDescent="0.15">
      <c r="A1633" s="43">
        <v>0.34644675925925927</v>
      </c>
      <c r="B1633" s="44">
        <v>7.19</v>
      </c>
      <c r="C1633" s="38">
        <f t="shared" si="200"/>
        <v>1.9999999999987139</v>
      </c>
      <c r="D1633">
        <f t="shared" si="201"/>
        <v>45.063145250000005</v>
      </c>
      <c r="E1633">
        <f t="shared" si="206"/>
        <v>600</v>
      </c>
      <c r="F1633">
        <f t="shared" si="202"/>
        <v>7.5105242083333339</v>
      </c>
      <c r="G1633">
        <f t="shared" si="203"/>
        <v>145.10549628847357</v>
      </c>
      <c r="H1633">
        <f t="shared" si="204"/>
        <v>174.82589914273925</v>
      </c>
      <c r="I1633">
        <f t="shared" si="205"/>
        <v>9.7125499523681574E-2</v>
      </c>
      <c r="J1633">
        <f t="shared" si="207"/>
        <v>117.53685570223998</v>
      </c>
    </row>
    <row r="1634" spans="1:10" x14ac:dyDescent="0.15">
      <c r="A1634" s="43">
        <v>0.34646990740740741</v>
      </c>
      <c r="B1634" s="44">
        <v>7.09</v>
      </c>
      <c r="C1634" s="38">
        <f t="shared" si="200"/>
        <v>1.9999999999987139</v>
      </c>
      <c r="D1634">
        <f t="shared" si="201"/>
        <v>43.690175249999996</v>
      </c>
      <c r="E1634">
        <f t="shared" si="206"/>
        <v>600</v>
      </c>
      <c r="F1634">
        <f t="shared" si="202"/>
        <v>7.2816958749999996</v>
      </c>
      <c r="G1634">
        <f t="shared" si="203"/>
        <v>145.20392930824411</v>
      </c>
      <c r="H1634">
        <f t="shared" si="204"/>
        <v>174.94449314246279</v>
      </c>
      <c r="I1634">
        <f t="shared" si="205"/>
        <v>9.7191385079083495E-2</v>
      </c>
      <c r="J1634">
        <f t="shared" si="207"/>
        <v>117.63404708731906</v>
      </c>
    </row>
    <row r="1635" spans="1:10" x14ac:dyDescent="0.15">
      <c r="A1635" s="43">
        <v>0.3464930555555556</v>
      </c>
      <c r="B1635" s="44">
        <v>7.02</v>
      </c>
      <c r="C1635" s="38">
        <f t="shared" si="200"/>
        <v>2.0000000000035101</v>
      </c>
      <c r="D1635">
        <f t="shared" si="201"/>
        <v>42.741620999999995</v>
      </c>
      <c r="E1635">
        <f t="shared" si="206"/>
        <v>600</v>
      </c>
      <c r="F1635">
        <f t="shared" si="202"/>
        <v>7.1236034999999989</v>
      </c>
      <c r="G1635">
        <f t="shared" si="203"/>
        <v>145.27215791786813</v>
      </c>
      <c r="H1635">
        <f t="shared" si="204"/>
        <v>175.02669628658811</v>
      </c>
      <c r="I1635">
        <f t="shared" si="205"/>
        <v>9.7237053492719605E-2</v>
      </c>
      <c r="J1635">
        <f t="shared" si="207"/>
        <v>117.73128414081178</v>
      </c>
    </row>
    <row r="1636" spans="1:10" x14ac:dyDescent="0.15">
      <c r="A1636" s="43">
        <v>0.34651620370370373</v>
      </c>
      <c r="B1636" s="44">
        <v>6.97</v>
      </c>
      <c r="C1636" s="38">
        <f t="shared" si="200"/>
        <v>1.9999999999987139</v>
      </c>
      <c r="D1636">
        <f t="shared" si="201"/>
        <v>42.070397249999999</v>
      </c>
      <c r="E1636">
        <f t="shared" si="206"/>
        <v>600</v>
      </c>
      <c r="F1636">
        <f t="shared" si="202"/>
        <v>7.0117328749999999</v>
      </c>
      <c r="G1636">
        <f t="shared" si="203"/>
        <v>145.32054872500919</v>
      </c>
      <c r="H1636">
        <f t="shared" si="204"/>
        <v>175.0849984638665</v>
      </c>
      <c r="I1636">
        <f t="shared" si="205"/>
        <v>9.7269443590974405E-2</v>
      </c>
      <c r="J1636">
        <f t="shared" si="207"/>
        <v>117.82855358440275</v>
      </c>
    </row>
    <row r="1637" spans="1:10" x14ac:dyDescent="0.15">
      <c r="A1637" s="43">
        <v>0.34653935185185186</v>
      </c>
      <c r="B1637" s="44">
        <v>6.6</v>
      </c>
      <c r="C1637" s="38">
        <f t="shared" si="200"/>
        <v>1.9999999999987139</v>
      </c>
      <c r="D1637">
        <f t="shared" si="201"/>
        <v>37.2669</v>
      </c>
      <c r="E1637">
        <f t="shared" si="206"/>
        <v>600</v>
      </c>
      <c r="F1637">
        <f t="shared" si="202"/>
        <v>6.2111499999999999</v>
      </c>
      <c r="G1637">
        <f t="shared" si="203"/>
        <v>145.66951755915323</v>
      </c>
      <c r="H1637">
        <f t="shared" si="204"/>
        <v>175.50544284235329</v>
      </c>
      <c r="I1637">
        <f t="shared" si="205"/>
        <v>9.7503023801244676E-2</v>
      </c>
      <c r="J1637">
        <f t="shared" si="207"/>
        <v>117.92605660820399</v>
      </c>
    </row>
    <row r="1638" spans="1:10" x14ac:dyDescent="0.15">
      <c r="A1638" s="43">
        <v>0.34656250000000005</v>
      </c>
      <c r="B1638" s="44">
        <v>6.31</v>
      </c>
      <c r="C1638" s="38">
        <f t="shared" si="200"/>
        <v>2.0000000000035101</v>
      </c>
      <c r="D1638">
        <f t="shared" si="201"/>
        <v>33.703445249999987</v>
      </c>
      <c r="E1638">
        <f t="shared" si="206"/>
        <v>600</v>
      </c>
      <c r="F1638">
        <f t="shared" si="202"/>
        <v>5.6172408749999976</v>
      </c>
      <c r="G1638">
        <f t="shared" si="203"/>
        <v>145.93142391320077</v>
      </c>
      <c r="H1638">
        <f t="shared" si="204"/>
        <v>175.82099266650695</v>
      </c>
      <c r="I1638">
        <f t="shared" si="205"/>
        <v>9.7678329259341959E-2</v>
      </c>
      <c r="J1638">
        <f t="shared" si="207"/>
        <v>118.02373493746333</v>
      </c>
    </row>
    <row r="1639" spans="1:10" x14ac:dyDescent="0.15">
      <c r="A1639" s="43">
        <v>0.34658564814814818</v>
      </c>
      <c r="B1639" s="44">
        <v>6.31</v>
      </c>
      <c r="C1639" s="38">
        <f t="shared" si="200"/>
        <v>1.9999999999987139</v>
      </c>
      <c r="D1639">
        <f t="shared" si="201"/>
        <v>33.703445249999987</v>
      </c>
      <c r="E1639">
        <f t="shared" si="206"/>
        <v>600</v>
      </c>
      <c r="F1639">
        <f t="shared" si="202"/>
        <v>5.6172408749999976</v>
      </c>
      <c r="G1639">
        <f t="shared" si="203"/>
        <v>145.93142391320077</v>
      </c>
      <c r="H1639">
        <f t="shared" si="204"/>
        <v>175.82099266650695</v>
      </c>
      <c r="I1639">
        <f t="shared" si="205"/>
        <v>9.7678329259107716E-2</v>
      </c>
      <c r="J1639">
        <f t="shared" si="207"/>
        <v>118.12141326672244</v>
      </c>
    </row>
    <row r="1640" spans="1:10" x14ac:dyDescent="0.15">
      <c r="A1640" s="43">
        <v>0.34660879629629626</v>
      </c>
      <c r="B1640" s="44">
        <v>5.74</v>
      </c>
      <c r="C1640" s="38">
        <f t="shared" si="200"/>
        <v>1.9999999999939178</v>
      </c>
      <c r="D1640">
        <f t="shared" si="201"/>
        <v>27.215349</v>
      </c>
      <c r="E1640">
        <f t="shared" si="206"/>
        <v>600</v>
      </c>
      <c r="F1640">
        <f t="shared" si="202"/>
        <v>4.5358915</v>
      </c>
      <c r="G1640">
        <f t="shared" si="203"/>
        <v>0</v>
      </c>
      <c r="H1640">
        <f t="shared" si="204"/>
        <v>0</v>
      </c>
      <c r="I1640">
        <f t="shared" si="205"/>
        <v>0</v>
      </c>
      <c r="J1640">
        <f t="shared" si="207"/>
        <v>118.12141326672244</v>
      </c>
    </row>
    <row r="1641" spans="1:10" x14ac:dyDescent="0.15">
      <c r="A1641" s="43">
        <v>0.3466319444444444</v>
      </c>
      <c r="B1641" s="44">
        <v>5.68</v>
      </c>
      <c r="C1641" s="38">
        <f t="shared" si="200"/>
        <v>1.9999999999987139</v>
      </c>
      <c r="D1641">
        <f t="shared" si="201"/>
        <v>26.572175999999999</v>
      </c>
      <c r="E1641">
        <f t="shared" si="206"/>
        <v>600</v>
      </c>
      <c r="F1641">
        <f t="shared" si="202"/>
        <v>4.4286960000000004</v>
      </c>
      <c r="G1641">
        <f t="shared" si="203"/>
        <v>0</v>
      </c>
      <c r="H1641">
        <f t="shared" si="204"/>
        <v>0</v>
      </c>
      <c r="I1641">
        <f t="shared" si="205"/>
        <v>0</v>
      </c>
      <c r="J1641">
        <f t="shared" si="207"/>
        <v>118.12141326672244</v>
      </c>
    </row>
    <row r="1642" spans="1:10" x14ac:dyDescent="0.15">
      <c r="A1642" s="43">
        <v>0.34665509259259258</v>
      </c>
      <c r="B1642" s="44">
        <v>5.58</v>
      </c>
      <c r="C1642" s="38">
        <f t="shared" si="200"/>
        <v>2.0000000000035101</v>
      </c>
      <c r="D1642">
        <f t="shared" si="201"/>
        <v>25.517061000000002</v>
      </c>
      <c r="E1642">
        <f t="shared" si="206"/>
        <v>600</v>
      </c>
      <c r="F1642">
        <f t="shared" si="202"/>
        <v>4.2528435</v>
      </c>
      <c r="G1642">
        <f t="shared" si="203"/>
        <v>0</v>
      </c>
      <c r="H1642">
        <f t="shared" si="204"/>
        <v>0</v>
      </c>
      <c r="I1642">
        <f t="shared" si="205"/>
        <v>0</v>
      </c>
      <c r="J1642">
        <f t="shared" si="207"/>
        <v>118.12141326672244</v>
      </c>
    </row>
    <row r="1643" spans="1:10" x14ac:dyDescent="0.15">
      <c r="A1643" s="43">
        <v>0.34667824074074072</v>
      </c>
      <c r="B1643" s="44">
        <v>5.51</v>
      </c>
      <c r="C1643" s="38">
        <f t="shared" si="200"/>
        <v>1.9999999999987139</v>
      </c>
      <c r="D1643">
        <f t="shared" si="201"/>
        <v>24.791005249999998</v>
      </c>
      <c r="E1643">
        <f t="shared" si="206"/>
        <v>600</v>
      </c>
      <c r="F1643">
        <f t="shared" si="202"/>
        <v>4.1318342083333324</v>
      </c>
      <c r="G1643">
        <f t="shared" si="203"/>
        <v>0</v>
      </c>
      <c r="H1643">
        <f t="shared" si="204"/>
        <v>0</v>
      </c>
      <c r="I1643">
        <f t="shared" si="205"/>
        <v>0</v>
      </c>
      <c r="J1643">
        <f t="shared" si="207"/>
        <v>118.12141326672244</v>
      </c>
    </row>
    <row r="1644" spans="1:10" x14ac:dyDescent="0.15">
      <c r="A1644" s="43">
        <v>0.34670138888888885</v>
      </c>
      <c r="B1644" s="44">
        <v>5.43</v>
      </c>
      <c r="C1644" s="38">
        <f t="shared" si="200"/>
        <v>1.9999999999987139</v>
      </c>
      <c r="D1644">
        <f t="shared" si="201"/>
        <v>23.973857249999995</v>
      </c>
      <c r="E1644">
        <f t="shared" si="206"/>
        <v>600</v>
      </c>
      <c r="F1644">
        <f t="shared" si="202"/>
        <v>3.9956428749999988</v>
      </c>
      <c r="G1644">
        <f t="shared" si="203"/>
        <v>0</v>
      </c>
      <c r="H1644">
        <f t="shared" si="204"/>
        <v>0</v>
      </c>
      <c r="I1644">
        <f t="shared" si="205"/>
        <v>0</v>
      </c>
      <c r="J1644">
        <f t="shared" si="207"/>
        <v>118.12141326672244</v>
      </c>
    </row>
    <row r="1645" spans="1:10" x14ac:dyDescent="0.15">
      <c r="A1645" s="43">
        <v>0.34672453703703704</v>
      </c>
      <c r="B1645" s="44">
        <v>5.39</v>
      </c>
      <c r="C1645" s="38">
        <f t="shared" si="200"/>
        <v>2.0000000000035101</v>
      </c>
      <c r="D1645">
        <f t="shared" si="201"/>
        <v>23.570335249999992</v>
      </c>
      <c r="E1645">
        <f t="shared" si="206"/>
        <v>600</v>
      </c>
      <c r="F1645">
        <f t="shared" si="202"/>
        <v>3.928389208333332</v>
      </c>
      <c r="G1645">
        <f t="shared" si="203"/>
        <v>0</v>
      </c>
      <c r="H1645">
        <f t="shared" si="204"/>
        <v>0</v>
      </c>
      <c r="I1645">
        <f t="shared" si="205"/>
        <v>0</v>
      </c>
      <c r="J1645">
        <f t="shared" si="207"/>
        <v>118.12141326672244</v>
      </c>
    </row>
    <row r="1646" spans="1:10" x14ac:dyDescent="0.15">
      <c r="A1646" s="43">
        <v>0.34674768518518517</v>
      </c>
      <c r="B1646" s="44">
        <v>5.38</v>
      </c>
      <c r="C1646" s="38">
        <f t="shared" si="200"/>
        <v>1.9999999999987139</v>
      </c>
      <c r="D1646">
        <f t="shared" si="201"/>
        <v>23.469980999999997</v>
      </c>
      <c r="E1646">
        <f t="shared" si="206"/>
        <v>600</v>
      </c>
      <c r="F1646">
        <f t="shared" si="202"/>
        <v>3.9116634999999995</v>
      </c>
      <c r="G1646">
        <f t="shared" si="203"/>
        <v>0</v>
      </c>
      <c r="H1646">
        <f t="shared" si="204"/>
        <v>0</v>
      </c>
      <c r="I1646">
        <f t="shared" si="205"/>
        <v>0</v>
      </c>
      <c r="J1646">
        <f t="shared" si="207"/>
        <v>118.12141326672244</v>
      </c>
    </row>
    <row r="1647" spans="1:10" x14ac:dyDescent="0.15">
      <c r="A1647" s="43">
        <v>0.34678240740740746</v>
      </c>
      <c r="B1647" s="44">
        <v>5.35</v>
      </c>
      <c r="C1647" s="38">
        <f t="shared" si="200"/>
        <v>3.0000000000052651</v>
      </c>
      <c r="D1647">
        <f t="shared" si="201"/>
        <v>23.170181249999992</v>
      </c>
      <c r="E1647">
        <f t="shared" si="206"/>
        <v>600</v>
      </c>
      <c r="F1647">
        <f t="shared" si="202"/>
        <v>3.8616968749999989</v>
      </c>
      <c r="G1647">
        <f t="shared" si="203"/>
        <v>0</v>
      </c>
      <c r="H1647">
        <f t="shared" si="204"/>
        <v>0</v>
      </c>
      <c r="I1647">
        <f t="shared" si="205"/>
        <v>0</v>
      </c>
      <c r="J1647">
        <f t="shared" si="207"/>
        <v>118.12141326672244</v>
      </c>
    </row>
    <row r="1648" spans="1:10" x14ac:dyDescent="0.15">
      <c r="A1648" s="43">
        <v>0.34680555555555559</v>
      </c>
      <c r="B1648" s="44">
        <v>5.33</v>
      </c>
      <c r="C1648" s="38">
        <f t="shared" si="200"/>
        <v>1.9999999999987139</v>
      </c>
      <c r="D1648">
        <f t="shared" si="201"/>
        <v>22.97136725</v>
      </c>
      <c r="E1648">
        <f t="shared" si="206"/>
        <v>600</v>
      </c>
      <c r="F1648">
        <f t="shared" si="202"/>
        <v>3.8285612083333338</v>
      </c>
      <c r="G1648">
        <f t="shared" si="203"/>
        <v>0</v>
      </c>
      <c r="H1648">
        <f t="shared" si="204"/>
        <v>0</v>
      </c>
      <c r="I1648">
        <f t="shared" si="205"/>
        <v>0</v>
      </c>
      <c r="J1648">
        <f t="shared" si="207"/>
        <v>118.12141326672244</v>
      </c>
    </row>
    <row r="1649" spans="1:10" x14ac:dyDescent="0.15">
      <c r="A1649" s="43">
        <v>0.34682870370370367</v>
      </c>
      <c r="B1649" s="44">
        <v>5.3</v>
      </c>
      <c r="C1649" s="38">
        <f t="shared" si="200"/>
        <v>1.9999999999939178</v>
      </c>
      <c r="D1649">
        <f t="shared" si="201"/>
        <v>22.674724999999999</v>
      </c>
      <c r="E1649">
        <f t="shared" si="206"/>
        <v>600</v>
      </c>
      <c r="F1649">
        <f t="shared" si="202"/>
        <v>3.7791208333333333</v>
      </c>
      <c r="G1649">
        <f t="shared" si="203"/>
        <v>0</v>
      </c>
      <c r="H1649">
        <f t="shared" si="204"/>
        <v>0</v>
      </c>
      <c r="I1649">
        <f t="shared" si="205"/>
        <v>0</v>
      </c>
      <c r="J1649">
        <f t="shared" si="207"/>
        <v>118.12141326672244</v>
      </c>
    </row>
    <row r="1650" spans="1:10" x14ac:dyDescent="0.15">
      <c r="A1650" s="43">
        <v>0.3468518518518518</v>
      </c>
      <c r="B1650" s="44">
        <v>5.29</v>
      </c>
      <c r="C1650" s="38">
        <f t="shared" si="200"/>
        <v>1.9999999999987139</v>
      </c>
      <c r="D1650">
        <f t="shared" si="201"/>
        <v>22.576265249999999</v>
      </c>
      <c r="E1650">
        <f t="shared" si="206"/>
        <v>600</v>
      </c>
      <c r="F1650">
        <f t="shared" si="202"/>
        <v>3.7627108749999998</v>
      </c>
      <c r="G1650">
        <f t="shared" si="203"/>
        <v>0</v>
      </c>
      <c r="H1650">
        <f t="shared" si="204"/>
        <v>0</v>
      </c>
      <c r="I1650">
        <f t="shared" si="205"/>
        <v>0</v>
      </c>
      <c r="J1650">
        <f t="shared" si="207"/>
        <v>118.12141326672244</v>
      </c>
    </row>
    <row r="1651" spans="1:10" x14ac:dyDescent="0.15">
      <c r="A1651" s="43">
        <v>0.34687499999999999</v>
      </c>
      <c r="B1651" s="44">
        <v>5.26</v>
      </c>
      <c r="C1651" s="38">
        <f t="shared" si="200"/>
        <v>2.0000000000035101</v>
      </c>
      <c r="D1651">
        <f t="shared" si="201"/>
        <v>22.282148999999997</v>
      </c>
      <c r="E1651">
        <f t="shared" si="206"/>
        <v>600</v>
      </c>
      <c r="F1651">
        <f t="shared" si="202"/>
        <v>3.7136914999999995</v>
      </c>
      <c r="G1651">
        <f t="shared" si="203"/>
        <v>0</v>
      </c>
      <c r="H1651">
        <f t="shared" si="204"/>
        <v>0</v>
      </c>
      <c r="I1651">
        <f t="shared" si="205"/>
        <v>0</v>
      </c>
      <c r="J1651">
        <f t="shared" si="207"/>
        <v>118.12141326672244</v>
      </c>
    </row>
    <row r="1652" spans="1:10" x14ac:dyDescent="0.15">
      <c r="A1652" s="43">
        <v>0.34689814814814812</v>
      </c>
      <c r="B1652" s="44">
        <v>5.26</v>
      </c>
      <c r="C1652" s="38">
        <f t="shared" si="200"/>
        <v>1.9999999999987139</v>
      </c>
      <c r="D1652">
        <f t="shared" si="201"/>
        <v>22.282148999999997</v>
      </c>
      <c r="E1652">
        <f t="shared" si="206"/>
        <v>600</v>
      </c>
      <c r="F1652">
        <f t="shared" si="202"/>
        <v>3.7136914999999995</v>
      </c>
      <c r="G1652">
        <f t="shared" si="203"/>
        <v>0</v>
      </c>
      <c r="H1652">
        <f t="shared" si="204"/>
        <v>0</v>
      </c>
      <c r="I1652">
        <f t="shared" si="205"/>
        <v>0</v>
      </c>
      <c r="J1652">
        <f t="shared" si="207"/>
        <v>118.12141326672244</v>
      </c>
    </row>
    <row r="1653" spans="1:10" x14ac:dyDescent="0.15">
      <c r="A1653" s="43">
        <v>0.34692129629629626</v>
      </c>
      <c r="B1653" s="44">
        <v>5.28</v>
      </c>
      <c r="C1653" s="38">
        <f t="shared" si="200"/>
        <v>1.9999999999987139</v>
      </c>
      <c r="D1653">
        <f t="shared" si="201"/>
        <v>22.478016</v>
      </c>
      <c r="E1653">
        <f t="shared" si="206"/>
        <v>600</v>
      </c>
      <c r="F1653">
        <f t="shared" si="202"/>
        <v>3.7463360000000003</v>
      </c>
      <c r="G1653">
        <f t="shared" si="203"/>
        <v>0</v>
      </c>
      <c r="H1653">
        <f t="shared" si="204"/>
        <v>0</v>
      </c>
      <c r="I1653">
        <f t="shared" si="205"/>
        <v>0</v>
      </c>
      <c r="J1653">
        <f t="shared" si="207"/>
        <v>118.12141326672244</v>
      </c>
    </row>
    <row r="1654" spans="1:10" x14ac:dyDescent="0.15">
      <c r="A1654" s="43">
        <v>0.34694444444444444</v>
      </c>
      <c r="B1654" s="44">
        <v>5.28</v>
      </c>
      <c r="C1654" s="38">
        <f t="shared" si="200"/>
        <v>2.0000000000035101</v>
      </c>
      <c r="D1654">
        <f t="shared" si="201"/>
        <v>22.478016</v>
      </c>
      <c r="E1654">
        <f t="shared" si="206"/>
        <v>600</v>
      </c>
      <c r="F1654">
        <f t="shared" si="202"/>
        <v>3.7463360000000003</v>
      </c>
      <c r="G1654">
        <f t="shared" si="203"/>
        <v>0</v>
      </c>
      <c r="H1654">
        <f t="shared" si="204"/>
        <v>0</v>
      </c>
      <c r="I1654">
        <f t="shared" si="205"/>
        <v>0</v>
      </c>
      <c r="J1654">
        <f t="shared" si="207"/>
        <v>118.12141326672244</v>
      </c>
    </row>
    <row r="1655" spans="1:10" x14ac:dyDescent="0.15">
      <c r="A1655" s="43">
        <v>0.34696759259259258</v>
      </c>
      <c r="B1655" s="44">
        <v>5.52</v>
      </c>
      <c r="C1655" s="38">
        <f t="shared" si="200"/>
        <v>1.9999999999987139</v>
      </c>
      <c r="D1655">
        <f t="shared" si="201"/>
        <v>24.894095999999994</v>
      </c>
      <c r="E1655">
        <f t="shared" si="206"/>
        <v>600</v>
      </c>
      <c r="F1655">
        <f t="shared" si="202"/>
        <v>4.1490159999999987</v>
      </c>
      <c r="G1655">
        <f t="shared" si="203"/>
        <v>0</v>
      </c>
      <c r="H1655">
        <f t="shared" si="204"/>
        <v>0</v>
      </c>
      <c r="I1655">
        <f t="shared" si="205"/>
        <v>0</v>
      </c>
      <c r="J1655">
        <f t="shared" si="207"/>
        <v>118.12141326672244</v>
      </c>
    </row>
    <row r="1656" spans="1:10" x14ac:dyDescent="0.15">
      <c r="A1656" s="43">
        <v>0.34699074074074071</v>
      </c>
      <c r="B1656" s="44">
        <v>5.26</v>
      </c>
      <c r="C1656" s="38">
        <f t="shared" si="200"/>
        <v>1.9999999999987139</v>
      </c>
      <c r="D1656">
        <f t="shared" si="201"/>
        <v>22.282148999999997</v>
      </c>
      <c r="E1656">
        <f t="shared" si="206"/>
        <v>600</v>
      </c>
      <c r="F1656">
        <f t="shared" si="202"/>
        <v>3.7136914999999995</v>
      </c>
      <c r="G1656">
        <f t="shared" si="203"/>
        <v>0</v>
      </c>
      <c r="H1656">
        <f t="shared" si="204"/>
        <v>0</v>
      </c>
      <c r="I1656">
        <f t="shared" si="205"/>
        <v>0</v>
      </c>
      <c r="J1656">
        <f t="shared" si="207"/>
        <v>118.12141326672244</v>
      </c>
    </row>
    <row r="1657" spans="1:10" x14ac:dyDescent="0.15">
      <c r="A1657" s="43">
        <v>0.3470138888888889</v>
      </c>
      <c r="B1657" s="44">
        <v>5.32</v>
      </c>
      <c r="C1657" s="38">
        <f t="shared" si="200"/>
        <v>2.0000000000035101</v>
      </c>
      <c r="D1657">
        <f t="shared" si="201"/>
        <v>22.872276000000003</v>
      </c>
      <c r="E1657">
        <f t="shared" si="206"/>
        <v>600</v>
      </c>
      <c r="F1657">
        <f t="shared" si="202"/>
        <v>3.812046</v>
      </c>
      <c r="G1657">
        <f t="shared" si="203"/>
        <v>0</v>
      </c>
      <c r="H1657">
        <f t="shared" si="204"/>
        <v>0</v>
      </c>
      <c r="I1657">
        <f t="shared" si="205"/>
        <v>0</v>
      </c>
      <c r="J1657">
        <f t="shared" si="207"/>
        <v>118.12141326672244</v>
      </c>
    </row>
    <row r="1658" spans="1:10" x14ac:dyDescent="0.15">
      <c r="A1658" s="43">
        <v>0.34703703703703703</v>
      </c>
      <c r="B1658" s="44">
        <v>5.33</v>
      </c>
      <c r="C1658" s="38">
        <f t="shared" si="200"/>
        <v>1.9999999999987139</v>
      </c>
      <c r="D1658">
        <f t="shared" si="201"/>
        <v>22.97136725</v>
      </c>
      <c r="E1658">
        <f t="shared" si="206"/>
        <v>600</v>
      </c>
      <c r="F1658">
        <f t="shared" si="202"/>
        <v>3.8285612083333338</v>
      </c>
      <c r="G1658">
        <f t="shared" si="203"/>
        <v>0</v>
      </c>
      <c r="H1658">
        <f t="shared" si="204"/>
        <v>0</v>
      </c>
      <c r="I1658">
        <f t="shared" si="205"/>
        <v>0</v>
      </c>
      <c r="J1658">
        <f t="shared" si="207"/>
        <v>118.12141326672244</v>
      </c>
    </row>
    <row r="1659" spans="1:10" x14ac:dyDescent="0.15">
      <c r="A1659" s="43">
        <v>0.34706018518518517</v>
      </c>
      <c r="B1659" s="44">
        <v>5.34</v>
      </c>
      <c r="C1659" s="38">
        <f t="shared" si="200"/>
        <v>1.9999999999987139</v>
      </c>
      <c r="D1659">
        <f t="shared" si="201"/>
        <v>23.070668999999999</v>
      </c>
      <c r="E1659">
        <f t="shared" si="206"/>
        <v>600</v>
      </c>
      <c r="F1659">
        <f t="shared" si="202"/>
        <v>3.8451115000000002</v>
      </c>
      <c r="G1659">
        <f t="shared" si="203"/>
        <v>0</v>
      </c>
      <c r="H1659">
        <f t="shared" si="204"/>
        <v>0</v>
      </c>
      <c r="I1659">
        <f t="shared" si="205"/>
        <v>0</v>
      </c>
      <c r="J1659">
        <f t="shared" si="207"/>
        <v>118.12141326672244</v>
      </c>
    </row>
    <row r="1660" spans="1:10" x14ac:dyDescent="0.15">
      <c r="A1660" s="43">
        <v>0.34708333333333335</v>
      </c>
      <c r="B1660" s="44">
        <v>5.33</v>
      </c>
      <c r="C1660" s="38">
        <f t="shared" si="200"/>
        <v>2.0000000000035101</v>
      </c>
      <c r="D1660">
        <f t="shared" si="201"/>
        <v>22.97136725</v>
      </c>
      <c r="E1660">
        <f t="shared" si="206"/>
        <v>600</v>
      </c>
      <c r="F1660">
        <f t="shared" si="202"/>
        <v>3.8285612083333338</v>
      </c>
      <c r="G1660">
        <f t="shared" si="203"/>
        <v>0</v>
      </c>
      <c r="H1660">
        <f t="shared" si="204"/>
        <v>0</v>
      </c>
      <c r="I1660">
        <f t="shared" si="205"/>
        <v>0</v>
      </c>
      <c r="J1660">
        <f t="shared" si="207"/>
        <v>118.12141326672244</v>
      </c>
    </row>
    <row r="1661" spans="1:10" x14ac:dyDescent="0.15">
      <c r="A1661" s="43">
        <v>0.34710648148148149</v>
      </c>
      <c r="B1661" s="44">
        <v>5.33</v>
      </c>
      <c r="C1661" s="38">
        <f t="shared" si="200"/>
        <v>1.9999999999987139</v>
      </c>
      <c r="D1661">
        <f t="shared" si="201"/>
        <v>22.97136725</v>
      </c>
      <c r="E1661">
        <f t="shared" si="206"/>
        <v>600</v>
      </c>
      <c r="F1661">
        <f t="shared" si="202"/>
        <v>3.8285612083333338</v>
      </c>
      <c r="G1661">
        <f t="shared" si="203"/>
        <v>0</v>
      </c>
      <c r="H1661">
        <f t="shared" si="204"/>
        <v>0</v>
      </c>
      <c r="I1661">
        <f t="shared" si="205"/>
        <v>0</v>
      </c>
      <c r="J1661">
        <f t="shared" si="207"/>
        <v>118.12141326672244</v>
      </c>
    </row>
    <row r="1662" spans="1:10" x14ac:dyDescent="0.15">
      <c r="A1662" s="43">
        <v>0.34712962962962962</v>
      </c>
      <c r="B1662" s="44">
        <v>5.36</v>
      </c>
      <c r="C1662" s="38">
        <f t="shared" si="200"/>
        <v>1.9999999999987139</v>
      </c>
      <c r="D1662">
        <f t="shared" si="201"/>
        <v>23.269904000000004</v>
      </c>
      <c r="E1662">
        <f t="shared" si="206"/>
        <v>600</v>
      </c>
      <c r="F1662">
        <f t="shared" si="202"/>
        <v>3.8783173333333338</v>
      </c>
      <c r="G1662">
        <f t="shared" si="203"/>
        <v>0</v>
      </c>
      <c r="H1662">
        <f t="shared" si="204"/>
        <v>0</v>
      </c>
      <c r="I1662">
        <f t="shared" si="205"/>
        <v>0</v>
      </c>
      <c r="J1662">
        <f t="shared" si="207"/>
        <v>118.12141326672244</v>
      </c>
    </row>
    <row r="1663" spans="1:10" x14ac:dyDescent="0.15">
      <c r="A1663" s="43">
        <v>0.34715277777777781</v>
      </c>
      <c r="B1663" s="44">
        <v>5.38</v>
      </c>
      <c r="C1663" s="38">
        <f t="shared" si="200"/>
        <v>2.0000000000035101</v>
      </c>
      <c r="D1663">
        <f t="shared" si="201"/>
        <v>23.469980999999997</v>
      </c>
      <c r="E1663">
        <f t="shared" si="206"/>
        <v>600</v>
      </c>
      <c r="F1663">
        <f t="shared" si="202"/>
        <v>3.9116634999999995</v>
      </c>
      <c r="G1663">
        <f t="shared" si="203"/>
        <v>0</v>
      </c>
      <c r="H1663">
        <f t="shared" si="204"/>
        <v>0</v>
      </c>
      <c r="I1663">
        <f t="shared" si="205"/>
        <v>0</v>
      </c>
      <c r="J1663">
        <f t="shared" si="207"/>
        <v>118.12141326672244</v>
      </c>
    </row>
    <row r="1664" spans="1:10" x14ac:dyDescent="0.15">
      <c r="A1664" s="43">
        <v>0.34717592592592594</v>
      </c>
      <c r="B1664" s="44">
        <v>5.35</v>
      </c>
      <c r="C1664" s="38">
        <f t="shared" si="200"/>
        <v>1.9999999999987139</v>
      </c>
      <c r="D1664">
        <f t="shared" si="201"/>
        <v>23.170181249999992</v>
      </c>
      <c r="E1664">
        <f t="shared" si="206"/>
        <v>600</v>
      </c>
      <c r="F1664">
        <f t="shared" si="202"/>
        <v>3.8616968749999989</v>
      </c>
      <c r="G1664">
        <f t="shared" si="203"/>
        <v>0</v>
      </c>
      <c r="H1664">
        <f t="shared" si="204"/>
        <v>0</v>
      </c>
      <c r="I1664">
        <f t="shared" si="205"/>
        <v>0</v>
      </c>
      <c r="J1664">
        <f t="shared" si="207"/>
        <v>118.12141326672244</v>
      </c>
    </row>
    <row r="1665" spans="1:10" x14ac:dyDescent="0.15">
      <c r="A1665" s="43">
        <v>0.34719907407407408</v>
      </c>
      <c r="B1665" s="44">
        <v>5.34</v>
      </c>
      <c r="C1665" s="38">
        <f t="shared" si="200"/>
        <v>1.9999999999987139</v>
      </c>
      <c r="D1665">
        <f t="shared" si="201"/>
        <v>23.070668999999999</v>
      </c>
      <c r="E1665">
        <f t="shared" si="206"/>
        <v>600</v>
      </c>
      <c r="F1665">
        <f t="shared" si="202"/>
        <v>3.8451115000000002</v>
      </c>
      <c r="G1665">
        <f t="shared" si="203"/>
        <v>0</v>
      </c>
      <c r="H1665">
        <f t="shared" si="204"/>
        <v>0</v>
      </c>
      <c r="I1665">
        <f t="shared" si="205"/>
        <v>0</v>
      </c>
      <c r="J1665">
        <f t="shared" si="207"/>
        <v>118.12141326672244</v>
      </c>
    </row>
    <row r="1666" spans="1:10" x14ac:dyDescent="0.15">
      <c r="A1666" s="43">
        <v>0.34722222222222227</v>
      </c>
      <c r="B1666" s="44">
        <v>5.41</v>
      </c>
      <c r="C1666" s="38">
        <f t="shared" si="200"/>
        <v>2.0000000000035101</v>
      </c>
      <c r="D1666">
        <f t="shared" si="201"/>
        <v>23.771675249999998</v>
      </c>
      <c r="E1666">
        <f t="shared" si="206"/>
        <v>600</v>
      </c>
      <c r="F1666">
        <f t="shared" si="202"/>
        <v>3.9619458749999996</v>
      </c>
      <c r="G1666">
        <f t="shared" si="203"/>
        <v>0</v>
      </c>
      <c r="H1666">
        <f t="shared" si="204"/>
        <v>0</v>
      </c>
      <c r="I1666">
        <f t="shared" si="205"/>
        <v>0</v>
      </c>
      <c r="J1666">
        <f t="shared" si="207"/>
        <v>118.12141326672244</v>
      </c>
    </row>
    <row r="1667" spans="1:10" x14ac:dyDescent="0.15">
      <c r="A1667" s="43">
        <v>0.3472453703703704</v>
      </c>
      <c r="B1667" s="44">
        <v>5.46</v>
      </c>
      <c r="C1667" s="38">
        <f t="shared" si="200"/>
        <v>1.9999999999987139</v>
      </c>
      <c r="D1667">
        <f t="shared" si="201"/>
        <v>24.278708999999999</v>
      </c>
      <c r="E1667">
        <f t="shared" si="206"/>
        <v>600</v>
      </c>
      <c r="F1667">
        <f t="shared" si="202"/>
        <v>4.0464514999999999</v>
      </c>
      <c r="G1667">
        <f t="shared" si="203"/>
        <v>0</v>
      </c>
      <c r="H1667">
        <f t="shared" si="204"/>
        <v>0</v>
      </c>
      <c r="I1667">
        <f t="shared" si="205"/>
        <v>0</v>
      </c>
      <c r="J1667">
        <f t="shared" si="207"/>
        <v>118.12141326672244</v>
      </c>
    </row>
    <row r="1668" spans="1:10" x14ac:dyDescent="0.15">
      <c r="A1668" s="43">
        <v>0.34726851851851853</v>
      </c>
      <c r="B1668" s="44">
        <v>5.44</v>
      </c>
      <c r="C1668" s="38">
        <f t="shared" ref="C1668:C1731" si="208">(A1668-A1667)*3600*24</f>
        <v>1.9999999999987139</v>
      </c>
      <c r="D1668">
        <f t="shared" ref="D1668:D1731" si="209">1.0525*B1668^2-1.3*B1668</f>
        <v>24.075264000000004</v>
      </c>
      <c r="E1668">
        <f t="shared" si="206"/>
        <v>600</v>
      </c>
      <c r="F1668">
        <f t="shared" ref="F1668:F1731" si="210">D1668/E1668*100</f>
        <v>4.0125440000000001</v>
      </c>
      <c r="G1668">
        <f t="shared" ref="G1668:G1731" si="211">IF(F1668&gt;5,(60.88*(F1668/100)^2-80.699*(F1668/100)+247.56)*E1668/1000,0)</f>
        <v>0</v>
      </c>
      <c r="H1668">
        <f t="shared" ref="H1668:H1731" si="212">G1668/0.83</f>
        <v>0</v>
      </c>
      <c r="I1668">
        <f t="shared" ref="I1668:I1731" si="213">H1668*C1668/3600</f>
        <v>0</v>
      </c>
      <c r="J1668">
        <f t="shared" si="207"/>
        <v>118.12141326672244</v>
      </c>
    </row>
    <row r="1669" spans="1:10" x14ac:dyDescent="0.15">
      <c r="A1669" s="43">
        <v>0.34729166666666672</v>
      </c>
      <c r="B1669" s="44">
        <v>5.7</v>
      </c>
      <c r="C1669" s="38">
        <f t="shared" si="208"/>
        <v>2.0000000000035101</v>
      </c>
      <c r="D1669">
        <f t="shared" si="209"/>
        <v>26.785725000000003</v>
      </c>
      <c r="E1669">
        <f t="shared" ref="E1669:E1732" si="214">E1668</f>
        <v>600</v>
      </c>
      <c r="F1669">
        <f t="shared" si="210"/>
        <v>4.4642875000000002</v>
      </c>
      <c r="G1669">
        <f t="shared" si="211"/>
        <v>0</v>
      </c>
      <c r="H1669">
        <f t="shared" si="212"/>
        <v>0</v>
      </c>
      <c r="I1669">
        <f t="shared" si="213"/>
        <v>0</v>
      </c>
      <c r="J1669">
        <f t="shared" si="207"/>
        <v>118.12141326672244</v>
      </c>
    </row>
    <row r="1670" spans="1:10" x14ac:dyDescent="0.15">
      <c r="A1670" s="43">
        <v>0.3473148148148148</v>
      </c>
      <c r="B1670" s="44">
        <v>5.45</v>
      </c>
      <c r="C1670" s="38">
        <f t="shared" si="208"/>
        <v>1.9999999999939178</v>
      </c>
      <c r="D1670">
        <f t="shared" si="209"/>
        <v>24.176881250000001</v>
      </c>
      <c r="E1670">
        <f t="shared" si="214"/>
        <v>600</v>
      </c>
      <c r="F1670">
        <f t="shared" si="210"/>
        <v>4.0294802083333341</v>
      </c>
      <c r="G1670">
        <f t="shared" si="211"/>
        <v>0</v>
      </c>
      <c r="H1670">
        <f t="shared" si="212"/>
        <v>0</v>
      </c>
      <c r="I1670">
        <f t="shared" si="213"/>
        <v>0</v>
      </c>
      <c r="J1670">
        <f t="shared" ref="J1670:J1733" si="215">J1669+I1670</f>
        <v>118.12141326672244</v>
      </c>
    </row>
    <row r="1671" spans="1:10" x14ac:dyDescent="0.15">
      <c r="A1671" s="43">
        <v>0.34733796296296293</v>
      </c>
      <c r="B1671" s="44">
        <v>5.68</v>
      </c>
      <c r="C1671" s="38">
        <f t="shared" si="208"/>
        <v>1.9999999999987139</v>
      </c>
      <c r="D1671">
        <f t="shared" si="209"/>
        <v>26.572175999999999</v>
      </c>
      <c r="E1671">
        <f t="shared" si="214"/>
        <v>600</v>
      </c>
      <c r="F1671">
        <f t="shared" si="210"/>
        <v>4.4286960000000004</v>
      </c>
      <c r="G1671">
        <f t="shared" si="211"/>
        <v>0</v>
      </c>
      <c r="H1671">
        <f t="shared" si="212"/>
        <v>0</v>
      </c>
      <c r="I1671">
        <f t="shared" si="213"/>
        <v>0</v>
      </c>
      <c r="J1671">
        <f t="shared" si="215"/>
        <v>118.12141326672244</v>
      </c>
    </row>
    <row r="1672" spans="1:10" x14ac:dyDescent="0.15">
      <c r="A1672" s="43">
        <v>0.34736111111111106</v>
      </c>
      <c r="B1672" s="44">
        <v>5.58</v>
      </c>
      <c r="C1672" s="38">
        <f t="shared" si="208"/>
        <v>1.9999999999987139</v>
      </c>
      <c r="D1672">
        <f t="shared" si="209"/>
        <v>25.517061000000002</v>
      </c>
      <c r="E1672">
        <f t="shared" si="214"/>
        <v>600</v>
      </c>
      <c r="F1672">
        <f t="shared" si="210"/>
        <v>4.2528435</v>
      </c>
      <c r="G1672">
        <f t="shared" si="211"/>
        <v>0</v>
      </c>
      <c r="H1672">
        <f t="shared" si="212"/>
        <v>0</v>
      </c>
      <c r="I1672">
        <f t="shared" si="213"/>
        <v>0</v>
      </c>
      <c r="J1672">
        <f t="shared" si="215"/>
        <v>118.12141326672244</v>
      </c>
    </row>
    <row r="1673" spans="1:10" x14ac:dyDescent="0.15">
      <c r="A1673" s="43">
        <v>0.34738425925925925</v>
      </c>
      <c r="B1673" s="44">
        <v>5.37</v>
      </c>
      <c r="C1673" s="38">
        <f t="shared" si="208"/>
        <v>2.0000000000035101</v>
      </c>
      <c r="D1673">
        <f t="shared" si="209"/>
        <v>23.36983725</v>
      </c>
      <c r="E1673">
        <f t="shared" si="214"/>
        <v>600</v>
      </c>
      <c r="F1673">
        <f t="shared" si="210"/>
        <v>3.8949728750000001</v>
      </c>
      <c r="G1673">
        <f t="shared" si="211"/>
        <v>0</v>
      </c>
      <c r="H1673">
        <f t="shared" si="212"/>
        <v>0</v>
      </c>
      <c r="I1673">
        <f t="shared" si="213"/>
        <v>0</v>
      </c>
      <c r="J1673">
        <f t="shared" si="215"/>
        <v>118.12141326672244</v>
      </c>
    </row>
    <row r="1674" spans="1:10" x14ac:dyDescent="0.15">
      <c r="A1674" s="43">
        <v>0.34740740740740739</v>
      </c>
      <c r="B1674" s="44">
        <v>5.37</v>
      </c>
      <c r="C1674" s="38">
        <f t="shared" si="208"/>
        <v>1.9999999999987139</v>
      </c>
      <c r="D1674">
        <f t="shared" si="209"/>
        <v>23.36983725</v>
      </c>
      <c r="E1674">
        <f t="shared" si="214"/>
        <v>600</v>
      </c>
      <c r="F1674">
        <f t="shared" si="210"/>
        <v>3.8949728750000001</v>
      </c>
      <c r="G1674">
        <f t="shared" si="211"/>
        <v>0</v>
      </c>
      <c r="H1674">
        <f t="shared" si="212"/>
        <v>0</v>
      </c>
      <c r="I1674">
        <f t="shared" si="213"/>
        <v>0</v>
      </c>
      <c r="J1674">
        <f t="shared" si="215"/>
        <v>118.12141326672244</v>
      </c>
    </row>
    <row r="1675" spans="1:10" x14ac:dyDescent="0.15">
      <c r="A1675" s="43">
        <v>0.34743055555555552</v>
      </c>
      <c r="B1675" s="44">
        <v>5.3</v>
      </c>
      <c r="C1675" s="38">
        <f t="shared" si="208"/>
        <v>1.9999999999987139</v>
      </c>
      <c r="D1675">
        <f t="shared" si="209"/>
        <v>22.674724999999999</v>
      </c>
      <c r="E1675">
        <f t="shared" si="214"/>
        <v>600</v>
      </c>
      <c r="F1675">
        <f t="shared" si="210"/>
        <v>3.7791208333333333</v>
      </c>
      <c r="G1675">
        <f t="shared" si="211"/>
        <v>0</v>
      </c>
      <c r="H1675">
        <f t="shared" si="212"/>
        <v>0</v>
      </c>
      <c r="I1675">
        <f t="shared" si="213"/>
        <v>0</v>
      </c>
      <c r="J1675">
        <f t="shared" si="215"/>
        <v>118.12141326672244</v>
      </c>
    </row>
    <row r="1676" spans="1:10" x14ac:dyDescent="0.15">
      <c r="A1676" s="43">
        <v>0.34745370370370371</v>
      </c>
      <c r="B1676" s="44">
        <v>5.28</v>
      </c>
      <c r="C1676" s="38">
        <f t="shared" si="208"/>
        <v>2.0000000000035101</v>
      </c>
      <c r="D1676">
        <f t="shared" si="209"/>
        <v>22.478016</v>
      </c>
      <c r="E1676">
        <f t="shared" si="214"/>
        <v>600</v>
      </c>
      <c r="F1676">
        <f t="shared" si="210"/>
        <v>3.7463360000000003</v>
      </c>
      <c r="G1676">
        <f t="shared" si="211"/>
        <v>0</v>
      </c>
      <c r="H1676">
        <f t="shared" si="212"/>
        <v>0</v>
      </c>
      <c r="I1676">
        <f t="shared" si="213"/>
        <v>0</v>
      </c>
      <c r="J1676">
        <f t="shared" si="215"/>
        <v>118.12141326672244</v>
      </c>
    </row>
    <row r="1677" spans="1:10" x14ac:dyDescent="0.15">
      <c r="A1677" s="43">
        <v>0.34747685185185184</v>
      </c>
      <c r="B1677" s="44">
        <v>5.26</v>
      </c>
      <c r="C1677" s="38">
        <f t="shared" si="208"/>
        <v>1.9999999999987139</v>
      </c>
      <c r="D1677">
        <f t="shared" si="209"/>
        <v>22.282148999999997</v>
      </c>
      <c r="E1677">
        <f t="shared" si="214"/>
        <v>600</v>
      </c>
      <c r="F1677">
        <f t="shared" si="210"/>
        <v>3.7136914999999995</v>
      </c>
      <c r="G1677">
        <f t="shared" si="211"/>
        <v>0</v>
      </c>
      <c r="H1677">
        <f t="shared" si="212"/>
        <v>0</v>
      </c>
      <c r="I1677">
        <f t="shared" si="213"/>
        <v>0</v>
      </c>
      <c r="J1677">
        <f t="shared" si="215"/>
        <v>118.12141326672244</v>
      </c>
    </row>
    <row r="1678" spans="1:10" x14ac:dyDescent="0.15">
      <c r="A1678" s="43">
        <v>0.34749999999999998</v>
      </c>
      <c r="B1678" s="44">
        <v>5.22</v>
      </c>
      <c r="C1678" s="38">
        <f t="shared" si="208"/>
        <v>1.9999999999987139</v>
      </c>
      <c r="D1678">
        <f t="shared" si="209"/>
        <v>21.892940999999993</v>
      </c>
      <c r="E1678">
        <f t="shared" si="214"/>
        <v>600</v>
      </c>
      <c r="F1678">
        <f t="shared" si="210"/>
        <v>3.6488234999999989</v>
      </c>
      <c r="G1678">
        <f t="shared" si="211"/>
        <v>0</v>
      </c>
      <c r="H1678">
        <f t="shared" si="212"/>
        <v>0</v>
      </c>
      <c r="I1678">
        <f t="shared" si="213"/>
        <v>0</v>
      </c>
      <c r="J1678">
        <f t="shared" si="215"/>
        <v>118.12141326672244</v>
      </c>
    </row>
    <row r="1679" spans="1:10" x14ac:dyDescent="0.15">
      <c r="A1679" s="43">
        <v>0.34752314814814816</v>
      </c>
      <c r="B1679" s="44">
        <v>4.97</v>
      </c>
      <c r="C1679" s="38">
        <f t="shared" si="208"/>
        <v>2.0000000000035101</v>
      </c>
      <c r="D1679">
        <f t="shared" si="209"/>
        <v>19.536697249999996</v>
      </c>
      <c r="E1679">
        <f t="shared" si="214"/>
        <v>600</v>
      </c>
      <c r="F1679">
        <f t="shared" si="210"/>
        <v>3.2561162083333324</v>
      </c>
      <c r="G1679">
        <f t="shared" si="211"/>
        <v>0</v>
      </c>
      <c r="H1679">
        <f t="shared" si="212"/>
        <v>0</v>
      </c>
      <c r="I1679">
        <f t="shared" si="213"/>
        <v>0</v>
      </c>
      <c r="J1679">
        <f t="shared" si="215"/>
        <v>118.12141326672244</v>
      </c>
    </row>
    <row r="1680" spans="1:10" x14ac:dyDescent="0.15">
      <c r="A1680" s="43">
        <v>0.34755787037037034</v>
      </c>
      <c r="B1680" s="44">
        <v>5.22</v>
      </c>
      <c r="C1680" s="38">
        <f t="shared" si="208"/>
        <v>2.9999999999956728</v>
      </c>
      <c r="D1680">
        <f t="shared" si="209"/>
        <v>21.892940999999993</v>
      </c>
      <c r="E1680">
        <f t="shared" si="214"/>
        <v>600</v>
      </c>
      <c r="F1680">
        <f t="shared" si="210"/>
        <v>3.6488234999999989</v>
      </c>
      <c r="G1680">
        <f t="shared" si="211"/>
        <v>0</v>
      </c>
      <c r="H1680">
        <f t="shared" si="212"/>
        <v>0</v>
      </c>
      <c r="I1680">
        <f t="shared" si="213"/>
        <v>0</v>
      </c>
      <c r="J1680">
        <f t="shared" si="215"/>
        <v>118.12141326672244</v>
      </c>
    </row>
    <row r="1681" spans="1:10" x14ac:dyDescent="0.15">
      <c r="A1681" s="43">
        <v>0.34758101851851847</v>
      </c>
      <c r="B1681" s="44">
        <v>5.24</v>
      </c>
      <c r="C1681" s="38">
        <f t="shared" si="208"/>
        <v>1.9999999999987139</v>
      </c>
      <c r="D1681">
        <f t="shared" si="209"/>
        <v>22.087124000000003</v>
      </c>
      <c r="E1681">
        <f t="shared" si="214"/>
        <v>600</v>
      </c>
      <c r="F1681">
        <f t="shared" si="210"/>
        <v>3.6811873333333334</v>
      </c>
      <c r="G1681">
        <f t="shared" si="211"/>
        <v>0</v>
      </c>
      <c r="H1681">
        <f t="shared" si="212"/>
        <v>0</v>
      </c>
      <c r="I1681">
        <f t="shared" si="213"/>
        <v>0</v>
      </c>
      <c r="J1681">
        <f t="shared" si="215"/>
        <v>118.12141326672244</v>
      </c>
    </row>
    <row r="1682" spans="1:10" x14ac:dyDescent="0.15">
      <c r="A1682" s="43">
        <v>0.34760416666666666</v>
      </c>
      <c r="B1682" s="44">
        <v>5.23</v>
      </c>
      <c r="C1682" s="38">
        <f t="shared" si="208"/>
        <v>2.0000000000035101</v>
      </c>
      <c r="D1682">
        <f t="shared" si="209"/>
        <v>21.989927250000004</v>
      </c>
      <c r="E1682">
        <f t="shared" si="214"/>
        <v>600</v>
      </c>
      <c r="F1682">
        <f t="shared" si="210"/>
        <v>3.6649878750000009</v>
      </c>
      <c r="G1682">
        <f t="shared" si="211"/>
        <v>0</v>
      </c>
      <c r="H1682">
        <f t="shared" si="212"/>
        <v>0</v>
      </c>
      <c r="I1682">
        <f t="shared" si="213"/>
        <v>0</v>
      </c>
      <c r="J1682">
        <f t="shared" si="215"/>
        <v>118.12141326672244</v>
      </c>
    </row>
    <row r="1683" spans="1:10" x14ac:dyDescent="0.15">
      <c r="A1683" s="43">
        <v>0.34762731481481479</v>
      </c>
      <c r="B1683" s="44">
        <v>5.22</v>
      </c>
      <c r="C1683" s="38">
        <f t="shared" si="208"/>
        <v>1.9999999999987139</v>
      </c>
      <c r="D1683">
        <f t="shared" si="209"/>
        <v>21.892940999999993</v>
      </c>
      <c r="E1683">
        <f t="shared" si="214"/>
        <v>600</v>
      </c>
      <c r="F1683">
        <f t="shared" si="210"/>
        <v>3.6488234999999989</v>
      </c>
      <c r="G1683">
        <f t="shared" si="211"/>
        <v>0</v>
      </c>
      <c r="H1683">
        <f t="shared" si="212"/>
        <v>0</v>
      </c>
      <c r="I1683">
        <f t="shared" si="213"/>
        <v>0</v>
      </c>
      <c r="J1683">
        <f t="shared" si="215"/>
        <v>118.12141326672244</v>
      </c>
    </row>
    <row r="1684" spans="1:10" x14ac:dyDescent="0.15">
      <c r="A1684" s="43">
        <v>0.34765046296296293</v>
      </c>
      <c r="B1684" s="44">
        <v>5</v>
      </c>
      <c r="C1684" s="38">
        <f t="shared" si="208"/>
        <v>1.9999999999987139</v>
      </c>
      <c r="D1684">
        <f t="shared" si="209"/>
        <v>19.8125</v>
      </c>
      <c r="E1684">
        <f t="shared" si="214"/>
        <v>600</v>
      </c>
      <c r="F1684">
        <f t="shared" si="210"/>
        <v>3.302083333333333</v>
      </c>
      <c r="G1684">
        <f t="shared" si="211"/>
        <v>0</v>
      </c>
      <c r="H1684">
        <f t="shared" si="212"/>
        <v>0</v>
      </c>
      <c r="I1684">
        <f t="shared" si="213"/>
        <v>0</v>
      </c>
      <c r="J1684">
        <f t="shared" si="215"/>
        <v>118.12141326672244</v>
      </c>
    </row>
    <row r="1685" spans="1:10" x14ac:dyDescent="0.15">
      <c r="A1685" s="43">
        <v>0.34767361111111111</v>
      </c>
      <c r="B1685" s="44">
        <v>4.3</v>
      </c>
      <c r="C1685" s="38">
        <f t="shared" si="208"/>
        <v>2.0000000000035101</v>
      </c>
      <c r="D1685">
        <f t="shared" si="209"/>
        <v>13.870724999999997</v>
      </c>
      <c r="E1685">
        <f t="shared" si="214"/>
        <v>600</v>
      </c>
      <c r="F1685">
        <f t="shared" si="210"/>
        <v>2.3117874999999994</v>
      </c>
      <c r="G1685">
        <f t="shared" si="211"/>
        <v>0</v>
      </c>
      <c r="H1685">
        <f t="shared" si="212"/>
        <v>0</v>
      </c>
      <c r="I1685">
        <f t="shared" si="213"/>
        <v>0</v>
      </c>
      <c r="J1685">
        <f t="shared" si="215"/>
        <v>118.12141326672244</v>
      </c>
    </row>
    <row r="1686" spans="1:10" x14ac:dyDescent="0.15">
      <c r="A1686" s="43">
        <v>0.34769675925925925</v>
      </c>
      <c r="B1686" s="44">
        <v>2.95</v>
      </c>
      <c r="C1686" s="38">
        <f t="shared" si="208"/>
        <v>1.9999999999987139</v>
      </c>
      <c r="D1686">
        <f t="shared" si="209"/>
        <v>5.3243812500000001</v>
      </c>
      <c r="E1686">
        <f t="shared" si="214"/>
        <v>600</v>
      </c>
      <c r="F1686">
        <f t="shared" si="210"/>
        <v>0.88739687500000008</v>
      </c>
      <c r="G1686">
        <f t="shared" si="211"/>
        <v>0</v>
      </c>
      <c r="H1686">
        <f t="shared" si="212"/>
        <v>0</v>
      </c>
      <c r="I1686">
        <f t="shared" si="213"/>
        <v>0</v>
      </c>
      <c r="J1686">
        <f t="shared" si="215"/>
        <v>118.12141326672244</v>
      </c>
    </row>
    <row r="1687" spans="1:10" x14ac:dyDescent="0.15">
      <c r="A1687" s="43">
        <v>0.34771990740740738</v>
      </c>
      <c r="B1687" s="44">
        <v>0.08</v>
      </c>
      <c r="C1687" s="38">
        <f t="shared" si="208"/>
        <v>1.9999999999987139</v>
      </c>
      <c r="D1687">
        <f t="shared" si="209"/>
        <v>-9.7264000000000003E-2</v>
      </c>
      <c r="E1687">
        <f t="shared" si="214"/>
        <v>600</v>
      </c>
      <c r="F1687">
        <f t="shared" si="210"/>
        <v>-1.6210666666666665E-2</v>
      </c>
      <c r="G1687">
        <f t="shared" si="211"/>
        <v>0</v>
      </c>
      <c r="H1687">
        <f t="shared" si="212"/>
        <v>0</v>
      </c>
      <c r="I1687">
        <f t="shared" si="213"/>
        <v>0</v>
      </c>
      <c r="J1687">
        <f t="shared" si="215"/>
        <v>118.12141326672244</v>
      </c>
    </row>
    <row r="1688" spans="1:10" x14ac:dyDescent="0.15">
      <c r="A1688" s="43">
        <v>0.34774305555555557</v>
      </c>
      <c r="B1688" s="44">
        <v>0.03</v>
      </c>
      <c r="C1688" s="38">
        <f t="shared" si="208"/>
        <v>2.0000000000035101</v>
      </c>
      <c r="D1688">
        <f t="shared" si="209"/>
        <v>-3.8052750000000003E-2</v>
      </c>
      <c r="E1688">
        <f t="shared" si="214"/>
        <v>600</v>
      </c>
      <c r="F1688">
        <f t="shared" si="210"/>
        <v>-6.3421250000000005E-3</v>
      </c>
      <c r="G1688">
        <f t="shared" si="211"/>
        <v>0</v>
      </c>
      <c r="H1688">
        <f t="shared" si="212"/>
        <v>0</v>
      </c>
      <c r="I1688">
        <f t="shared" si="213"/>
        <v>0</v>
      </c>
      <c r="J1688">
        <f t="shared" si="215"/>
        <v>118.12141326672244</v>
      </c>
    </row>
    <row r="1689" spans="1:10" x14ac:dyDescent="0.15">
      <c r="A1689" s="43">
        <v>0.3477662037037037</v>
      </c>
      <c r="B1689" s="44">
        <v>0.01</v>
      </c>
      <c r="C1689" s="38">
        <f t="shared" si="208"/>
        <v>1.9999999999987139</v>
      </c>
      <c r="D1689">
        <f t="shared" si="209"/>
        <v>-1.2894750000000002E-2</v>
      </c>
      <c r="E1689">
        <f t="shared" si="214"/>
        <v>600</v>
      </c>
      <c r="F1689">
        <f t="shared" si="210"/>
        <v>-2.149125E-3</v>
      </c>
      <c r="G1689">
        <f t="shared" si="211"/>
        <v>0</v>
      </c>
      <c r="H1689">
        <f t="shared" si="212"/>
        <v>0</v>
      </c>
      <c r="I1689">
        <f t="shared" si="213"/>
        <v>0</v>
      </c>
      <c r="J1689">
        <f t="shared" si="215"/>
        <v>118.12141326672244</v>
      </c>
    </row>
    <row r="1690" spans="1:10" x14ac:dyDescent="0.15">
      <c r="A1690" s="43">
        <v>0.34778935185185184</v>
      </c>
      <c r="B1690" s="44">
        <v>0.01</v>
      </c>
      <c r="C1690" s="38">
        <f t="shared" si="208"/>
        <v>1.9999999999987139</v>
      </c>
      <c r="D1690">
        <f t="shared" si="209"/>
        <v>-1.2894750000000002E-2</v>
      </c>
      <c r="E1690">
        <f t="shared" si="214"/>
        <v>600</v>
      </c>
      <c r="F1690">
        <f t="shared" si="210"/>
        <v>-2.149125E-3</v>
      </c>
      <c r="G1690">
        <f t="shared" si="211"/>
        <v>0</v>
      </c>
      <c r="H1690">
        <f t="shared" si="212"/>
        <v>0</v>
      </c>
      <c r="I1690">
        <f t="shared" si="213"/>
        <v>0</v>
      </c>
      <c r="J1690">
        <f t="shared" si="215"/>
        <v>118.12141326672244</v>
      </c>
    </row>
    <row r="1691" spans="1:10" x14ac:dyDescent="0.15">
      <c r="A1691" s="43">
        <v>0.34781250000000002</v>
      </c>
      <c r="B1691" s="44">
        <v>0.01</v>
      </c>
      <c r="C1691" s="38">
        <f t="shared" si="208"/>
        <v>2.0000000000035101</v>
      </c>
      <c r="D1691">
        <f t="shared" si="209"/>
        <v>-1.2894750000000002E-2</v>
      </c>
      <c r="E1691">
        <f t="shared" si="214"/>
        <v>600</v>
      </c>
      <c r="F1691">
        <f t="shared" si="210"/>
        <v>-2.149125E-3</v>
      </c>
      <c r="G1691">
        <f t="shared" si="211"/>
        <v>0</v>
      </c>
      <c r="H1691">
        <f t="shared" si="212"/>
        <v>0</v>
      </c>
      <c r="I1691">
        <f t="shared" si="213"/>
        <v>0</v>
      </c>
      <c r="J1691">
        <f t="shared" si="215"/>
        <v>118.12141326672244</v>
      </c>
    </row>
    <row r="1692" spans="1:10" x14ac:dyDescent="0.15">
      <c r="A1692" s="43">
        <v>0.34783564814814816</v>
      </c>
      <c r="B1692" s="44">
        <v>0</v>
      </c>
      <c r="C1692" s="38">
        <f t="shared" si="208"/>
        <v>1.9999999999987139</v>
      </c>
      <c r="D1692">
        <f t="shared" si="209"/>
        <v>0</v>
      </c>
      <c r="E1692">
        <f t="shared" si="214"/>
        <v>600</v>
      </c>
      <c r="F1692">
        <f t="shared" si="210"/>
        <v>0</v>
      </c>
      <c r="G1692">
        <f t="shared" si="211"/>
        <v>0</v>
      </c>
      <c r="H1692">
        <f t="shared" si="212"/>
        <v>0</v>
      </c>
      <c r="I1692">
        <f t="shared" si="213"/>
        <v>0</v>
      </c>
      <c r="J1692">
        <f t="shared" si="215"/>
        <v>118.12141326672244</v>
      </c>
    </row>
    <row r="1693" spans="1:10" x14ac:dyDescent="0.15">
      <c r="A1693" s="43">
        <v>0.34785879629629629</v>
      </c>
      <c r="B1693" s="44">
        <v>0.03</v>
      </c>
      <c r="C1693" s="38">
        <f t="shared" si="208"/>
        <v>1.9999999999987139</v>
      </c>
      <c r="D1693">
        <f t="shared" si="209"/>
        <v>-3.8052750000000003E-2</v>
      </c>
      <c r="E1693">
        <f t="shared" si="214"/>
        <v>600</v>
      </c>
      <c r="F1693">
        <f t="shared" si="210"/>
        <v>-6.3421250000000005E-3</v>
      </c>
      <c r="G1693">
        <f t="shared" si="211"/>
        <v>0</v>
      </c>
      <c r="H1693">
        <f t="shared" si="212"/>
        <v>0</v>
      </c>
      <c r="I1693">
        <f t="shared" si="213"/>
        <v>0</v>
      </c>
      <c r="J1693">
        <f t="shared" si="215"/>
        <v>118.12141326672244</v>
      </c>
    </row>
    <row r="1694" spans="1:10" x14ac:dyDescent="0.15">
      <c r="A1694" s="43">
        <v>0.34788194444444448</v>
      </c>
      <c r="B1694" s="44">
        <v>0.03</v>
      </c>
      <c r="C1694" s="38">
        <f t="shared" si="208"/>
        <v>2.0000000000035101</v>
      </c>
      <c r="D1694">
        <f t="shared" si="209"/>
        <v>-3.8052750000000003E-2</v>
      </c>
      <c r="E1694">
        <f t="shared" si="214"/>
        <v>600</v>
      </c>
      <c r="F1694">
        <f t="shared" si="210"/>
        <v>-6.3421250000000005E-3</v>
      </c>
      <c r="G1694">
        <f t="shared" si="211"/>
        <v>0</v>
      </c>
      <c r="H1694">
        <f t="shared" si="212"/>
        <v>0</v>
      </c>
      <c r="I1694">
        <f t="shared" si="213"/>
        <v>0</v>
      </c>
      <c r="J1694">
        <f t="shared" si="215"/>
        <v>118.12141326672244</v>
      </c>
    </row>
    <row r="1695" spans="1:10" x14ac:dyDescent="0.15">
      <c r="A1695" s="43">
        <v>0.34790509259259261</v>
      </c>
      <c r="B1695" s="44">
        <v>0.05</v>
      </c>
      <c r="C1695" s="38">
        <f t="shared" si="208"/>
        <v>1.9999999999987139</v>
      </c>
      <c r="D1695">
        <f t="shared" si="209"/>
        <v>-6.2368750000000001E-2</v>
      </c>
      <c r="E1695">
        <f t="shared" si="214"/>
        <v>600</v>
      </c>
      <c r="F1695">
        <f t="shared" si="210"/>
        <v>-1.0394791666666667E-2</v>
      </c>
      <c r="G1695">
        <f t="shared" si="211"/>
        <v>0</v>
      </c>
      <c r="H1695">
        <f t="shared" si="212"/>
        <v>0</v>
      </c>
      <c r="I1695">
        <f t="shared" si="213"/>
        <v>0</v>
      </c>
      <c r="J1695">
        <f t="shared" si="215"/>
        <v>118.12141326672244</v>
      </c>
    </row>
    <row r="1696" spans="1:10" x14ac:dyDescent="0.15">
      <c r="A1696" s="43">
        <v>0.34792824074074075</v>
      </c>
      <c r="B1696" s="44">
        <v>0.04</v>
      </c>
      <c r="C1696" s="38">
        <f t="shared" si="208"/>
        <v>1.9999999999987139</v>
      </c>
      <c r="D1696">
        <f t="shared" si="209"/>
        <v>-5.0316000000000007E-2</v>
      </c>
      <c r="E1696">
        <f t="shared" si="214"/>
        <v>600</v>
      </c>
      <c r="F1696">
        <f t="shared" si="210"/>
        <v>-8.3860000000000011E-3</v>
      </c>
      <c r="G1696">
        <f t="shared" si="211"/>
        <v>0</v>
      </c>
      <c r="H1696">
        <f t="shared" si="212"/>
        <v>0</v>
      </c>
      <c r="I1696">
        <f t="shared" si="213"/>
        <v>0</v>
      </c>
      <c r="J1696">
        <f t="shared" si="215"/>
        <v>118.12141326672244</v>
      </c>
    </row>
    <row r="1697" spans="1:10" x14ac:dyDescent="0.15">
      <c r="A1697" s="43">
        <v>0.34795138888888894</v>
      </c>
      <c r="B1697" s="44">
        <v>1.27</v>
      </c>
      <c r="C1697" s="38">
        <f t="shared" si="208"/>
        <v>2.0000000000035101</v>
      </c>
      <c r="D1697">
        <f t="shared" si="209"/>
        <v>4.6577249999999903E-2</v>
      </c>
      <c r="E1697">
        <f t="shared" si="214"/>
        <v>600</v>
      </c>
      <c r="F1697">
        <f t="shared" si="210"/>
        <v>7.7628749999999842E-3</v>
      </c>
      <c r="G1697">
        <f t="shared" si="211"/>
        <v>0</v>
      </c>
      <c r="H1697">
        <f t="shared" si="212"/>
        <v>0</v>
      </c>
      <c r="I1697">
        <f t="shared" si="213"/>
        <v>0</v>
      </c>
      <c r="J1697">
        <f t="shared" si="215"/>
        <v>118.12141326672244</v>
      </c>
    </row>
    <row r="1698" spans="1:10" x14ac:dyDescent="0.15">
      <c r="A1698" s="43">
        <v>0.34797453703703707</v>
      </c>
      <c r="B1698" s="44">
        <v>2.0699999999999998</v>
      </c>
      <c r="C1698" s="38">
        <f t="shared" si="208"/>
        <v>1.9999999999987139</v>
      </c>
      <c r="D1698">
        <f t="shared" si="209"/>
        <v>1.8188572499999998</v>
      </c>
      <c r="E1698">
        <f t="shared" si="214"/>
        <v>600</v>
      </c>
      <c r="F1698">
        <f t="shared" si="210"/>
        <v>0.30314287499999998</v>
      </c>
      <c r="G1698">
        <f t="shared" si="211"/>
        <v>0</v>
      </c>
      <c r="H1698">
        <f t="shared" si="212"/>
        <v>0</v>
      </c>
      <c r="I1698">
        <f t="shared" si="213"/>
        <v>0</v>
      </c>
      <c r="J1698">
        <f t="shared" si="215"/>
        <v>118.12141326672244</v>
      </c>
    </row>
    <row r="1699" spans="1:10" x14ac:dyDescent="0.15">
      <c r="A1699" s="43">
        <v>0.3479976851851852</v>
      </c>
      <c r="B1699" s="44">
        <v>2.73</v>
      </c>
      <c r="C1699" s="38">
        <f t="shared" si="208"/>
        <v>1.9999999999987139</v>
      </c>
      <c r="D1699">
        <f t="shared" si="209"/>
        <v>4.2951772500000001</v>
      </c>
      <c r="E1699">
        <f t="shared" si="214"/>
        <v>600</v>
      </c>
      <c r="F1699">
        <f t="shared" si="210"/>
        <v>0.71586287500000001</v>
      </c>
      <c r="G1699">
        <f t="shared" si="211"/>
        <v>0</v>
      </c>
      <c r="H1699">
        <f t="shared" si="212"/>
        <v>0</v>
      </c>
      <c r="I1699">
        <f t="shared" si="213"/>
        <v>0</v>
      </c>
      <c r="J1699">
        <f t="shared" si="215"/>
        <v>118.12141326672244</v>
      </c>
    </row>
    <row r="1700" spans="1:10" x14ac:dyDescent="0.15">
      <c r="A1700" s="43">
        <v>0.34802083333333328</v>
      </c>
      <c r="B1700" s="44">
        <v>3</v>
      </c>
      <c r="C1700" s="38">
        <f t="shared" si="208"/>
        <v>1.9999999999939178</v>
      </c>
      <c r="D1700">
        <f t="shared" si="209"/>
        <v>5.5724999999999998</v>
      </c>
      <c r="E1700">
        <f t="shared" si="214"/>
        <v>600</v>
      </c>
      <c r="F1700">
        <f t="shared" si="210"/>
        <v>0.92874999999999985</v>
      </c>
      <c r="G1700">
        <f t="shared" si="211"/>
        <v>0</v>
      </c>
      <c r="H1700">
        <f t="shared" si="212"/>
        <v>0</v>
      </c>
      <c r="I1700">
        <f t="shared" si="213"/>
        <v>0</v>
      </c>
      <c r="J1700">
        <f t="shared" si="215"/>
        <v>118.12141326672244</v>
      </c>
    </row>
    <row r="1701" spans="1:10" x14ac:dyDescent="0.15">
      <c r="A1701" s="43">
        <v>0.34804398148148147</v>
      </c>
      <c r="B1701" s="44">
        <v>2.99</v>
      </c>
      <c r="C1701" s="38">
        <f t="shared" si="208"/>
        <v>2.0000000000035101</v>
      </c>
      <c r="D1701">
        <f t="shared" si="209"/>
        <v>5.5224552500000001</v>
      </c>
      <c r="E1701">
        <f t="shared" si="214"/>
        <v>600</v>
      </c>
      <c r="F1701">
        <f t="shared" si="210"/>
        <v>0.9204092083333334</v>
      </c>
      <c r="G1701">
        <f t="shared" si="211"/>
        <v>0</v>
      </c>
      <c r="H1701">
        <f t="shared" si="212"/>
        <v>0</v>
      </c>
      <c r="I1701">
        <f t="shared" si="213"/>
        <v>0</v>
      </c>
      <c r="J1701">
        <f t="shared" si="215"/>
        <v>118.12141326672244</v>
      </c>
    </row>
    <row r="1702" spans="1:10" x14ac:dyDescent="0.15">
      <c r="A1702" s="43">
        <v>0.3480671296296296</v>
      </c>
      <c r="B1702" s="44">
        <v>2.99</v>
      </c>
      <c r="C1702" s="38">
        <f t="shared" si="208"/>
        <v>1.9999999999987139</v>
      </c>
      <c r="D1702">
        <f t="shared" si="209"/>
        <v>5.5224552500000001</v>
      </c>
      <c r="E1702">
        <f t="shared" si="214"/>
        <v>600</v>
      </c>
      <c r="F1702">
        <f t="shared" si="210"/>
        <v>0.9204092083333334</v>
      </c>
      <c r="G1702">
        <f t="shared" si="211"/>
        <v>0</v>
      </c>
      <c r="H1702">
        <f t="shared" si="212"/>
        <v>0</v>
      </c>
      <c r="I1702">
        <f t="shared" si="213"/>
        <v>0</v>
      </c>
      <c r="J1702">
        <f t="shared" si="215"/>
        <v>118.12141326672244</v>
      </c>
    </row>
    <row r="1703" spans="1:10" x14ac:dyDescent="0.15">
      <c r="A1703" s="43">
        <v>0.34809027777777773</v>
      </c>
      <c r="B1703" s="44">
        <v>3</v>
      </c>
      <c r="C1703" s="38">
        <f t="shared" si="208"/>
        <v>1.9999999999987139</v>
      </c>
      <c r="D1703">
        <f t="shared" si="209"/>
        <v>5.5724999999999998</v>
      </c>
      <c r="E1703">
        <f t="shared" si="214"/>
        <v>600</v>
      </c>
      <c r="F1703">
        <f t="shared" si="210"/>
        <v>0.92874999999999985</v>
      </c>
      <c r="G1703">
        <f t="shared" si="211"/>
        <v>0</v>
      </c>
      <c r="H1703">
        <f t="shared" si="212"/>
        <v>0</v>
      </c>
      <c r="I1703">
        <f t="shared" si="213"/>
        <v>0</v>
      </c>
      <c r="J1703">
        <f t="shared" si="215"/>
        <v>118.12141326672244</v>
      </c>
    </row>
    <row r="1704" spans="1:10" x14ac:dyDescent="0.15">
      <c r="A1704" s="43">
        <v>0.34811342592592592</v>
      </c>
      <c r="B1704" s="44">
        <v>2.98</v>
      </c>
      <c r="C1704" s="38">
        <f t="shared" si="208"/>
        <v>2.0000000000035101</v>
      </c>
      <c r="D1704">
        <f t="shared" si="209"/>
        <v>5.4726209999999984</v>
      </c>
      <c r="E1704">
        <f t="shared" si="214"/>
        <v>600</v>
      </c>
      <c r="F1704">
        <f t="shared" si="210"/>
        <v>0.91210349999999973</v>
      </c>
      <c r="G1704">
        <f t="shared" si="211"/>
        <v>0</v>
      </c>
      <c r="H1704">
        <f t="shared" si="212"/>
        <v>0</v>
      </c>
      <c r="I1704">
        <f t="shared" si="213"/>
        <v>0</v>
      </c>
      <c r="J1704">
        <f t="shared" si="215"/>
        <v>118.12141326672244</v>
      </c>
    </row>
    <row r="1705" spans="1:10" x14ac:dyDescent="0.15">
      <c r="A1705" s="43">
        <v>0.34813657407407406</v>
      </c>
      <c r="B1705" s="44">
        <v>2.97</v>
      </c>
      <c r="C1705" s="38">
        <f t="shared" si="208"/>
        <v>1.9999999999987139</v>
      </c>
      <c r="D1705">
        <f t="shared" si="209"/>
        <v>5.4229972500000017</v>
      </c>
      <c r="E1705">
        <f t="shared" si="214"/>
        <v>600</v>
      </c>
      <c r="F1705">
        <f t="shared" si="210"/>
        <v>0.90383287500000031</v>
      </c>
      <c r="G1705">
        <f t="shared" si="211"/>
        <v>0</v>
      </c>
      <c r="H1705">
        <f t="shared" si="212"/>
        <v>0</v>
      </c>
      <c r="I1705">
        <f t="shared" si="213"/>
        <v>0</v>
      </c>
      <c r="J1705">
        <f t="shared" si="215"/>
        <v>118.12141326672244</v>
      </c>
    </row>
    <row r="1706" spans="1:10" x14ac:dyDescent="0.15">
      <c r="A1706" s="43">
        <v>0.34815972222222219</v>
      </c>
      <c r="B1706" s="44">
        <v>3</v>
      </c>
      <c r="C1706" s="38">
        <f t="shared" si="208"/>
        <v>1.9999999999987139</v>
      </c>
      <c r="D1706">
        <f t="shared" si="209"/>
        <v>5.5724999999999998</v>
      </c>
      <c r="E1706">
        <f t="shared" si="214"/>
        <v>600</v>
      </c>
      <c r="F1706">
        <f t="shared" si="210"/>
        <v>0.92874999999999985</v>
      </c>
      <c r="G1706">
        <f t="shared" si="211"/>
        <v>0</v>
      </c>
      <c r="H1706">
        <f t="shared" si="212"/>
        <v>0</v>
      </c>
      <c r="I1706">
        <f t="shared" si="213"/>
        <v>0</v>
      </c>
      <c r="J1706">
        <f t="shared" si="215"/>
        <v>118.12141326672244</v>
      </c>
    </row>
    <row r="1707" spans="1:10" x14ac:dyDescent="0.15">
      <c r="A1707" s="43">
        <v>0.34818287037037038</v>
      </c>
      <c r="B1707" s="44">
        <v>3.15</v>
      </c>
      <c r="C1707" s="38">
        <f t="shared" si="208"/>
        <v>2.0000000000035101</v>
      </c>
      <c r="D1707">
        <f t="shared" si="209"/>
        <v>6.34843125</v>
      </c>
      <c r="E1707">
        <f t="shared" si="214"/>
        <v>600</v>
      </c>
      <c r="F1707">
        <f t="shared" si="210"/>
        <v>1.058071875</v>
      </c>
      <c r="G1707">
        <f t="shared" si="211"/>
        <v>0</v>
      </c>
      <c r="H1707">
        <f t="shared" si="212"/>
        <v>0</v>
      </c>
      <c r="I1707">
        <f t="shared" si="213"/>
        <v>0</v>
      </c>
      <c r="J1707">
        <f t="shared" si="215"/>
        <v>118.12141326672244</v>
      </c>
    </row>
    <row r="1708" spans="1:10" x14ac:dyDescent="0.15">
      <c r="A1708" s="43">
        <v>0.34820601851851851</v>
      </c>
      <c r="B1708" s="44">
        <v>2.93</v>
      </c>
      <c r="C1708" s="38">
        <f t="shared" si="208"/>
        <v>1.9999999999987139</v>
      </c>
      <c r="D1708">
        <f t="shared" si="209"/>
        <v>5.2266072500000016</v>
      </c>
      <c r="E1708">
        <f t="shared" si="214"/>
        <v>600</v>
      </c>
      <c r="F1708">
        <f t="shared" si="210"/>
        <v>0.8711012083333336</v>
      </c>
      <c r="G1708">
        <f t="shared" si="211"/>
        <v>0</v>
      </c>
      <c r="H1708">
        <f t="shared" si="212"/>
        <v>0</v>
      </c>
      <c r="I1708">
        <f t="shared" si="213"/>
        <v>0</v>
      </c>
      <c r="J1708">
        <f t="shared" si="215"/>
        <v>118.12141326672244</v>
      </c>
    </row>
    <row r="1709" spans="1:10" x14ac:dyDescent="0.15">
      <c r="A1709" s="43">
        <v>0.34822916666666665</v>
      </c>
      <c r="B1709" s="44">
        <v>2.4700000000000002</v>
      </c>
      <c r="C1709" s="38">
        <f t="shared" si="208"/>
        <v>1.9999999999987139</v>
      </c>
      <c r="D1709">
        <f t="shared" si="209"/>
        <v>3.2101972500000011</v>
      </c>
      <c r="E1709">
        <f t="shared" si="214"/>
        <v>600</v>
      </c>
      <c r="F1709">
        <f t="shared" si="210"/>
        <v>0.53503287500000019</v>
      </c>
      <c r="G1709">
        <f t="shared" si="211"/>
        <v>0</v>
      </c>
      <c r="H1709">
        <f t="shared" si="212"/>
        <v>0</v>
      </c>
      <c r="I1709">
        <f t="shared" si="213"/>
        <v>0</v>
      </c>
      <c r="J1709">
        <f t="shared" si="215"/>
        <v>118.12141326672244</v>
      </c>
    </row>
    <row r="1710" spans="1:10" x14ac:dyDescent="0.15">
      <c r="A1710" s="43">
        <v>0.34825231481481483</v>
      </c>
      <c r="B1710" s="44">
        <v>1.61</v>
      </c>
      <c r="C1710" s="38">
        <f t="shared" si="208"/>
        <v>2.0000000000035101</v>
      </c>
      <c r="D1710">
        <f t="shared" si="209"/>
        <v>0.6351852499999997</v>
      </c>
      <c r="E1710">
        <f t="shared" si="214"/>
        <v>600</v>
      </c>
      <c r="F1710">
        <f t="shared" si="210"/>
        <v>0.10586420833333329</v>
      </c>
      <c r="G1710">
        <f t="shared" si="211"/>
        <v>0</v>
      </c>
      <c r="H1710">
        <f t="shared" si="212"/>
        <v>0</v>
      </c>
      <c r="I1710">
        <f t="shared" si="213"/>
        <v>0</v>
      </c>
      <c r="J1710">
        <f t="shared" si="215"/>
        <v>118.12141326672244</v>
      </c>
    </row>
    <row r="1711" spans="1:10" x14ac:dyDescent="0.15">
      <c r="A1711" s="43">
        <v>0.34827546296296297</v>
      </c>
      <c r="B1711" s="44">
        <v>0.44</v>
      </c>
      <c r="C1711" s="38">
        <f t="shared" si="208"/>
        <v>1.9999999999987139</v>
      </c>
      <c r="D1711">
        <f t="shared" si="209"/>
        <v>-0.36823600000000006</v>
      </c>
      <c r="E1711">
        <f t="shared" si="214"/>
        <v>600</v>
      </c>
      <c r="F1711">
        <f t="shared" si="210"/>
        <v>-6.1372666666666673E-2</v>
      </c>
      <c r="G1711">
        <f t="shared" si="211"/>
        <v>0</v>
      </c>
      <c r="H1711">
        <f t="shared" si="212"/>
        <v>0</v>
      </c>
      <c r="I1711">
        <f t="shared" si="213"/>
        <v>0</v>
      </c>
      <c r="J1711">
        <f t="shared" si="215"/>
        <v>118.12141326672244</v>
      </c>
    </row>
    <row r="1712" spans="1:10" x14ac:dyDescent="0.15">
      <c r="A1712" s="43">
        <v>0.3482986111111111</v>
      </c>
      <c r="B1712" s="44">
        <v>0.98</v>
      </c>
      <c r="C1712" s="38">
        <f t="shared" si="208"/>
        <v>1.9999999999987139</v>
      </c>
      <c r="D1712">
        <f t="shared" si="209"/>
        <v>-0.26317900000000005</v>
      </c>
      <c r="E1712">
        <f t="shared" si="214"/>
        <v>600</v>
      </c>
      <c r="F1712">
        <f t="shared" si="210"/>
        <v>-4.3863166666666675E-2</v>
      </c>
      <c r="G1712">
        <f t="shared" si="211"/>
        <v>0</v>
      </c>
      <c r="H1712">
        <f t="shared" si="212"/>
        <v>0</v>
      </c>
      <c r="I1712">
        <f t="shared" si="213"/>
        <v>0</v>
      </c>
      <c r="J1712">
        <f t="shared" si="215"/>
        <v>118.12141326672244</v>
      </c>
    </row>
    <row r="1713" spans="1:10" x14ac:dyDescent="0.15">
      <c r="A1713" s="43">
        <v>0.34833333333333333</v>
      </c>
      <c r="B1713" s="44">
        <v>1.96</v>
      </c>
      <c r="C1713" s="38">
        <f t="shared" si="208"/>
        <v>3.000000000000469</v>
      </c>
      <c r="D1713">
        <f t="shared" si="209"/>
        <v>1.4952839999999998</v>
      </c>
      <c r="E1713">
        <f t="shared" si="214"/>
        <v>600</v>
      </c>
      <c r="F1713">
        <f t="shared" si="210"/>
        <v>0.24921399999999999</v>
      </c>
      <c r="G1713">
        <f t="shared" si="211"/>
        <v>0</v>
      </c>
      <c r="H1713">
        <f t="shared" si="212"/>
        <v>0</v>
      </c>
      <c r="I1713">
        <f t="shared" si="213"/>
        <v>0</v>
      </c>
      <c r="J1713">
        <f t="shared" si="215"/>
        <v>118.12141326672244</v>
      </c>
    </row>
    <row r="1714" spans="1:10" x14ac:dyDescent="0.15">
      <c r="A1714" s="43">
        <v>0.34835648148148146</v>
      </c>
      <c r="B1714" s="44">
        <v>2.93</v>
      </c>
      <c r="C1714" s="38">
        <f t="shared" si="208"/>
        <v>1.9999999999987139</v>
      </c>
      <c r="D1714">
        <f t="shared" si="209"/>
        <v>5.2266072500000016</v>
      </c>
      <c r="E1714">
        <f t="shared" si="214"/>
        <v>600</v>
      </c>
      <c r="F1714">
        <f t="shared" si="210"/>
        <v>0.8711012083333336</v>
      </c>
      <c r="G1714">
        <f t="shared" si="211"/>
        <v>0</v>
      </c>
      <c r="H1714">
        <f t="shared" si="212"/>
        <v>0</v>
      </c>
      <c r="I1714">
        <f t="shared" si="213"/>
        <v>0</v>
      </c>
      <c r="J1714">
        <f t="shared" si="215"/>
        <v>118.12141326672244</v>
      </c>
    </row>
    <row r="1715" spans="1:10" x14ac:dyDescent="0.15">
      <c r="A1715" s="43">
        <v>0.34837962962962959</v>
      </c>
      <c r="B1715" s="44">
        <v>3.87</v>
      </c>
      <c r="C1715" s="38">
        <f t="shared" si="208"/>
        <v>1.9999999999987139</v>
      </c>
      <c r="D1715">
        <f t="shared" si="209"/>
        <v>10.732187249999999</v>
      </c>
      <c r="E1715">
        <f t="shared" si="214"/>
        <v>600</v>
      </c>
      <c r="F1715">
        <f t="shared" si="210"/>
        <v>1.7886978749999998</v>
      </c>
      <c r="G1715">
        <f t="shared" si="211"/>
        <v>0</v>
      </c>
      <c r="H1715">
        <f t="shared" si="212"/>
        <v>0</v>
      </c>
      <c r="I1715">
        <f t="shared" si="213"/>
        <v>0</v>
      </c>
      <c r="J1715">
        <f t="shared" si="215"/>
        <v>118.12141326672244</v>
      </c>
    </row>
    <row r="1716" spans="1:10" x14ac:dyDescent="0.15">
      <c r="A1716" s="43">
        <v>0.34840277777777778</v>
      </c>
      <c r="B1716" s="44">
        <v>4.87</v>
      </c>
      <c r="C1716" s="38">
        <f t="shared" si="208"/>
        <v>2.0000000000035101</v>
      </c>
      <c r="D1716">
        <f t="shared" si="209"/>
        <v>18.631037250000002</v>
      </c>
      <c r="E1716">
        <f t="shared" si="214"/>
        <v>600</v>
      </c>
      <c r="F1716">
        <f t="shared" si="210"/>
        <v>3.1051728750000005</v>
      </c>
      <c r="G1716">
        <f t="shared" si="211"/>
        <v>0</v>
      </c>
      <c r="H1716">
        <f t="shared" si="212"/>
        <v>0</v>
      </c>
      <c r="I1716">
        <f t="shared" si="213"/>
        <v>0</v>
      </c>
      <c r="J1716">
        <f t="shared" si="215"/>
        <v>118.12141326672244</v>
      </c>
    </row>
    <row r="1717" spans="1:10" x14ac:dyDescent="0.15">
      <c r="A1717" s="43">
        <v>0.34842592592592592</v>
      </c>
      <c r="B1717" s="44">
        <v>5.53</v>
      </c>
      <c r="C1717" s="38">
        <f t="shared" si="208"/>
        <v>1.9999999999987139</v>
      </c>
      <c r="D1717">
        <f t="shared" si="209"/>
        <v>24.997397250000006</v>
      </c>
      <c r="E1717">
        <f t="shared" si="214"/>
        <v>600</v>
      </c>
      <c r="F1717">
        <f t="shared" si="210"/>
        <v>4.1662328750000013</v>
      </c>
      <c r="G1717">
        <f t="shared" si="211"/>
        <v>0</v>
      </c>
      <c r="H1717">
        <f t="shared" si="212"/>
        <v>0</v>
      </c>
      <c r="I1717">
        <f t="shared" si="213"/>
        <v>0</v>
      </c>
      <c r="J1717">
        <f t="shared" si="215"/>
        <v>118.12141326672244</v>
      </c>
    </row>
    <row r="1718" spans="1:10" x14ac:dyDescent="0.15">
      <c r="A1718" s="43">
        <v>0.34844907407407405</v>
      </c>
      <c r="B1718" s="44">
        <v>5.95</v>
      </c>
      <c r="C1718" s="38">
        <f t="shared" si="208"/>
        <v>1.9999999999987139</v>
      </c>
      <c r="D1718">
        <f t="shared" si="209"/>
        <v>29.526131250000006</v>
      </c>
      <c r="E1718">
        <f t="shared" si="214"/>
        <v>600</v>
      </c>
      <c r="F1718">
        <f t="shared" si="210"/>
        <v>4.921021875000001</v>
      </c>
      <c r="G1718">
        <f t="shared" si="211"/>
        <v>0</v>
      </c>
      <c r="H1718">
        <f t="shared" si="212"/>
        <v>0</v>
      </c>
      <c r="I1718">
        <f t="shared" si="213"/>
        <v>0</v>
      </c>
      <c r="J1718">
        <f t="shared" si="215"/>
        <v>118.12141326672244</v>
      </c>
    </row>
    <row r="1719" spans="1:10" x14ac:dyDescent="0.15">
      <c r="A1719" s="43">
        <v>0.34847222222222224</v>
      </c>
      <c r="B1719" s="44">
        <v>6.31</v>
      </c>
      <c r="C1719" s="38">
        <f t="shared" si="208"/>
        <v>2.0000000000035101</v>
      </c>
      <c r="D1719">
        <f t="shared" si="209"/>
        <v>33.703445249999987</v>
      </c>
      <c r="E1719">
        <f t="shared" si="214"/>
        <v>600</v>
      </c>
      <c r="F1719">
        <f t="shared" si="210"/>
        <v>5.6172408749999976</v>
      </c>
      <c r="G1719">
        <f t="shared" si="211"/>
        <v>145.93142391320077</v>
      </c>
      <c r="H1719">
        <f t="shared" si="212"/>
        <v>175.82099266650695</v>
      </c>
      <c r="I1719">
        <f t="shared" si="213"/>
        <v>9.7678329259341959E-2</v>
      </c>
      <c r="J1719">
        <f t="shared" si="215"/>
        <v>118.21909159598178</v>
      </c>
    </row>
    <row r="1720" spans="1:10" x14ac:dyDescent="0.15">
      <c r="A1720" s="43">
        <v>0.34849537037037037</v>
      </c>
      <c r="B1720" s="44">
        <v>6.47</v>
      </c>
      <c r="C1720" s="38">
        <f t="shared" si="208"/>
        <v>1.9999999999987139</v>
      </c>
      <c r="D1720">
        <f t="shared" si="209"/>
        <v>35.64759724999999</v>
      </c>
      <c r="E1720">
        <f t="shared" si="214"/>
        <v>600</v>
      </c>
      <c r="F1720">
        <f t="shared" si="210"/>
        <v>5.9412662083333316</v>
      </c>
      <c r="G1720">
        <f t="shared" si="211"/>
        <v>145.78821343690365</v>
      </c>
      <c r="H1720">
        <f t="shared" si="212"/>
        <v>175.64844992398031</v>
      </c>
      <c r="I1720">
        <f t="shared" si="213"/>
        <v>9.7582472179926313E-2</v>
      </c>
      <c r="J1720">
        <f t="shared" si="215"/>
        <v>118.3166740681617</v>
      </c>
    </row>
    <row r="1721" spans="1:10" x14ac:dyDescent="0.15">
      <c r="A1721" s="43">
        <v>0.34851851851851851</v>
      </c>
      <c r="B1721" s="44">
        <v>6.79</v>
      </c>
      <c r="C1721" s="38">
        <f t="shared" si="208"/>
        <v>1.9999999999987139</v>
      </c>
      <c r="D1721">
        <f t="shared" si="209"/>
        <v>39.697565250000004</v>
      </c>
      <c r="E1721">
        <f t="shared" si="214"/>
        <v>600</v>
      </c>
      <c r="F1721">
        <f t="shared" si="210"/>
        <v>6.616260875</v>
      </c>
      <c r="G1721">
        <f t="shared" si="211"/>
        <v>145.49234716570865</v>
      </c>
      <c r="H1721">
        <f t="shared" si="212"/>
        <v>175.29198453699837</v>
      </c>
      <c r="I1721">
        <f t="shared" si="213"/>
        <v>9.7384435853825363E-2</v>
      </c>
      <c r="J1721">
        <f t="shared" si="215"/>
        <v>118.41405850401553</v>
      </c>
    </row>
    <row r="1722" spans="1:10" x14ac:dyDescent="0.15">
      <c r="A1722" s="43">
        <v>0.34854166666666669</v>
      </c>
      <c r="B1722" s="44">
        <v>6.84</v>
      </c>
      <c r="C1722" s="38">
        <f t="shared" si="208"/>
        <v>2.0000000000035101</v>
      </c>
      <c r="D1722">
        <f t="shared" si="209"/>
        <v>40.34984399999999</v>
      </c>
      <c r="E1722">
        <f t="shared" si="214"/>
        <v>600</v>
      </c>
      <c r="F1722">
        <f t="shared" si="210"/>
        <v>6.7249739999999987</v>
      </c>
      <c r="G1722">
        <f t="shared" si="211"/>
        <v>145.4450068246623</v>
      </c>
      <c r="H1722">
        <f t="shared" si="212"/>
        <v>175.23494798152086</v>
      </c>
      <c r="I1722">
        <f t="shared" si="213"/>
        <v>9.7352748878793569E-2</v>
      </c>
      <c r="J1722">
        <f t="shared" si="215"/>
        <v>118.51141125289432</v>
      </c>
    </row>
    <row r="1723" spans="1:10" x14ac:dyDescent="0.15">
      <c r="A1723" s="43">
        <v>0.34856481481481483</v>
      </c>
      <c r="B1723" s="44">
        <v>6.89</v>
      </c>
      <c r="C1723" s="38">
        <f t="shared" si="208"/>
        <v>1.9999999999987139</v>
      </c>
      <c r="D1723">
        <f t="shared" si="209"/>
        <v>41.007385249999999</v>
      </c>
      <c r="E1723">
        <f t="shared" si="214"/>
        <v>600</v>
      </c>
      <c r="F1723">
        <f t="shared" si="210"/>
        <v>6.8345642083333322</v>
      </c>
      <c r="G1723">
        <f t="shared" si="211"/>
        <v>145.39737193716053</v>
      </c>
      <c r="H1723">
        <f t="shared" si="212"/>
        <v>175.17755655079583</v>
      </c>
      <c r="I1723">
        <f t="shared" si="213"/>
        <v>9.7320864750379557E-2</v>
      </c>
      <c r="J1723">
        <f t="shared" si="215"/>
        <v>118.60873211764469</v>
      </c>
    </row>
    <row r="1724" spans="1:10" x14ac:dyDescent="0.15">
      <c r="A1724" s="43">
        <v>0.34858796296296296</v>
      </c>
      <c r="B1724" s="44">
        <v>6.93</v>
      </c>
      <c r="C1724" s="38">
        <f t="shared" si="208"/>
        <v>1.9999999999987139</v>
      </c>
      <c r="D1724">
        <f t="shared" si="209"/>
        <v>41.537207249999994</v>
      </c>
      <c r="E1724">
        <f t="shared" si="214"/>
        <v>600</v>
      </c>
      <c r="F1724">
        <f t="shared" si="210"/>
        <v>6.9228678749999997</v>
      </c>
      <c r="G1724">
        <f t="shared" si="211"/>
        <v>145.35905336880487</v>
      </c>
      <c r="H1724">
        <f t="shared" si="212"/>
        <v>175.13138960096973</v>
      </c>
      <c r="I1724">
        <f t="shared" si="213"/>
        <v>9.7295216444920618E-2</v>
      </c>
      <c r="J1724">
        <f t="shared" si="215"/>
        <v>118.70602733408961</v>
      </c>
    </row>
    <row r="1725" spans="1:10" x14ac:dyDescent="0.15">
      <c r="A1725" s="43">
        <v>0.34861111111111115</v>
      </c>
      <c r="B1725" s="44">
        <v>7.16</v>
      </c>
      <c r="C1725" s="38">
        <f t="shared" si="208"/>
        <v>2.0000000000035101</v>
      </c>
      <c r="D1725">
        <f t="shared" si="209"/>
        <v>44.649043999999996</v>
      </c>
      <c r="E1725">
        <f t="shared" si="214"/>
        <v>600</v>
      </c>
      <c r="F1725">
        <f t="shared" si="210"/>
        <v>7.441507333333333</v>
      </c>
      <c r="G1725">
        <f t="shared" si="211"/>
        <v>145.13514436571288</v>
      </c>
      <c r="H1725">
        <f t="shared" si="212"/>
        <v>174.86161971772637</v>
      </c>
      <c r="I1725">
        <f t="shared" si="213"/>
        <v>9.7145344287796254E-2</v>
      </c>
      <c r="J1725">
        <f t="shared" si="215"/>
        <v>118.80317267837741</v>
      </c>
    </row>
    <row r="1726" spans="1:10" x14ac:dyDescent="0.15">
      <c r="A1726" s="43">
        <v>0.34863425925925928</v>
      </c>
      <c r="B1726" s="44">
        <v>7.86</v>
      </c>
      <c r="C1726" s="38">
        <f t="shared" si="208"/>
        <v>1.9999999999987139</v>
      </c>
      <c r="D1726">
        <f t="shared" si="209"/>
        <v>54.805029000000005</v>
      </c>
      <c r="E1726">
        <f t="shared" si="214"/>
        <v>600</v>
      </c>
      <c r="F1726">
        <f t="shared" si="210"/>
        <v>9.1341715000000008</v>
      </c>
      <c r="G1726">
        <f t="shared" si="211"/>
        <v>144.41805335219684</v>
      </c>
      <c r="H1726">
        <f t="shared" si="212"/>
        <v>173.99765464120102</v>
      </c>
      <c r="I1726">
        <f t="shared" si="213"/>
        <v>9.6665363689493966E-2</v>
      </c>
      <c r="J1726">
        <f t="shared" si="215"/>
        <v>118.8998380420669</v>
      </c>
    </row>
    <row r="1727" spans="1:10" x14ac:dyDescent="0.15">
      <c r="A1727" s="43">
        <v>0.34865740740740742</v>
      </c>
      <c r="B1727" s="44">
        <v>8.1999999999999993</v>
      </c>
      <c r="C1727" s="38">
        <f t="shared" si="208"/>
        <v>1.9999999999987139</v>
      </c>
      <c r="D1727">
        <f t="shared" si="209"/>
        <v>60.110100000000003</v>
      </c>
      <c r="E1727">
        <f t="shared" si="214"/>
        <v>600</v>
      </c>
      <c r="F1727">
        <f t="shared" si="210"/>
        <v>10.018350000000002</v>
      </c>
      <c r="G1727">
        <f t="shared" si="211"/>
        <v>144.05179684767995</v>
      </c>
      <c r="H1727">
        <f t="shared" si="212"/>
        <v>173.55638174419272</v>
      </c>
      <c r="I1727">
        <f t="shared" si="213"/>
        <v>9.6420212080045059E-2</v>
      </c>
      <c r="J1727">
        <f t="shared" si="215"/>
        <v>118.99625825414695</v>
      </c>
    </row>
    <row r="1728" spans="1:10" x14ac:dyDescent="0.15">
      <c r="A1728" s="43">
        <v>0.3486805555555556</v>
      </c>
      <c r="B1728" s="44">
        <v>8.31</v>
      </c>
      <c r="C1728" s="38">
        <f t="shared" si="208"/>
        <v>2.0000000000035101</v>
      </c>
      <c r="D1728">
        <f t="shared" si="209"/>
        <v>61.878545250000016</v>
      </c>
      <c r="E1728">
        <f t="shared" si="214"/>
        <v>600</v>
      </c>
      <c r="F1728">
        <f t="shared" si="210"/>
        <v>10.313090875000002</v>
      </c>
      <c r="G1728">
        <f t="shared" si="211"/>
        <v>143.93097451282719</v>
      </c>
      <c r="H1728">
        <f t="shared" si="212"/>
        <v>173.41081266605687</v>
      </c>
      <c r="I1728">
        <f t="shared" si="213"/>
        <v>9.6339340370200671E-2</v>
      </c>
      <c r="J1728">
        <f t="shared" si="215"/>
        <v>119.09259759451716</v>
      </c>
    </row>
    <row r="1729" spans="1:10" x14ac:dyDescent="0.15">
      <c r="A1729" s="43">
        <v>0.34870370370370374</v>
      </c>
      <c r="B1729" s="44">
        <v>8.42</v>
      </c>
      <c r="C1729" s="38">
        <f t="shared" si="208"/>
        <v>1.9999999999987139</v>
      </c>
      <c r="D1729">
        <f t="shared" si="209"/>
        <v>63.672460999999998</v>
      </c>
      <c r="E1729">
        <f t="shared" si="214"/>
        <v>600</v>
      </c>
      <c r="F1729">
        <f t="shared" si="210"/>
        <v>10.612076833333333</v>
      </c>
      <c r="G1729">
        <f t="shared" si="211"/>
        <v>143.8090604327657</v>
      </c>
      <c r="H1729">
        <f t="shared" si="212"/>
        <v>173.26392823224785</v>
      </c>
      <c r="I1729">
        <f t="shared" si="213"/>
        <v>9.6257737906742469E-2</v>
      </c>
      <c r="J1729">
        <f t="shared" si="215"/>
        <v>119.1888553324239</v>
      </c>
    </row>
    <row r="1730" spans="1:10" x14ac:dyDescent="0.15">
      <c r="A1730" s="43">
        <v>0.34872685185185182</v>
      </c>
      <c r="B1730" s="44">
        <v>8.5299999999999994</v>
      </c>
      <c r="C1730" s="38">
        <f t="shared" si="208"/>
        <v>1.9999999999939178</v>
      </c>
      <c r="D1730">
        <f t="shared" si="209"/>
        <v>65.491847249999992</v>
      </c>
      <c r="E1730">
        <f t="shared" si="214"/>
        <v>600</v>
      </c>
      <c r="F1730">
        <f t="shared" si="210"/>
        <v>10.915307875</v>
      </c>
      <c r="G1730">
        <f t="shared" si="211"/>
        <v>143.68608242474309</v>
      </c>
      <c r="H1730">
        <f t="shared" si="212"/>
        <v>173.11576195752181</v>
      </c>
      <c r="I1730">
        <f t="shared" si="213"/>
        <v>9.6175423309441871E-2</v>
      </c>
      <c r="J1730">
        <f t="shared" si="215"/>
        <v>119.28503075573335</v>
      </c>
    </row>
    <row r="1731" spans="1:10" x14ac:dyDescent="0.15">
      <c r="A1731" s="43">
        <v>0.34874999999999995</v>
      </c>
      <c r="B1731" s="44">
        <v>8.64</v>
      </c>
      <c r="C1731" s="38">
        <f t="shared" si="208"/>
        <v>1.9999999999987139</v>
      </c>
      <c r="D1731">
        <f t="shared" si="209"/>
        <v>67.336704000000012</v>
      </c>
      <c r="E1731">
        <f t="shared" si="214"/>
        <v>600</v>
      </c>
      <c r="F1731">
        <f t="shared" si="210"/>
        <v>11.222784000000003</v>
      </c>
      <c r="G1731">
        <f t="shared" si="211"/>
        <v>143.56206870096389</v>
      </c>
      <c r="H1731">
        <f t="shared" si="212"/>
        <v>172.96634783248663</v>
      </c>
      <c r="I1731">
        <f t="shared" si="213"/>
        <v>9.6092415462430789E-2</v>
      </c>
      <c r="J1731">
        <f t="shared" si="215"/>
        <v>119.38112317119578</v>
      </c>
    </row>
    <row r="1732" spans="1:10" x14ac:dyDescent="0.15">
      <c r="A1732" s="43">
        <v>0.34877314814814814</v>
      </c>
      <c r="B1732" s="44">
        <v>8.92</v>
      </c>
      <c r="C1732" s="38">
        <f t="shared" ref="C1732:C1795" si="216">(A1732-A1731)*3600*24</f>
        <v>2.0000000000035101</v>
      </c>
      <c r="D1732">
        <f t="shared" ref="D1732:D1795" si="217">1.0525*B1732^2-1.3*B1732</f>
        <v>72.147635999999991</v>
      </c>
      <c r="E1732">
        <f t="shared" si="214"/>
        <v>600</v>
      </c>
      <c r="F1732">
        <f t="shared" ref="F1732:F1795" si="218">D1732/E1732*100</f>
        <v>12.024605999999999</v>
      </c>
      <c r="G1732">
        <f t="shared" ref="G1732:G1795" si="219">IF(F1732&gt;5,(60.88*(F1732/100)^2-80.699*(F1732/100)+247.56)*E1732/1000,0)</f>
        <v>143.24192047316609</v>
      </c>
      <c r="H1732">
        <f t="shared" ref="H1732:H1795" si="220">G1732/0.83</f>
        <v>172.58062707610372</v>
      </c>
      <c r="I1732">
        <f t="shared" ref="I1732:I1795" si="221">H1732*C1732/3600</f>
        <v>9.5878126153559229E-2</v>
      </c>
      <c r="J1732">
        <f t="shared" si="215"/>
        <v>119.47700129734935</v>
      </c>
    </row>
    <row r="1733" spans="1:10" x14ac:dyDescent="0.15">
      <c r="A1733" s="43">
        <v>0.34879629629629627</v>
      </c>
      <c r="B1733" s="44">
        <v>8.92</v>
      </c>
      <c r="C1733" s="38">
        <f t="shared" si="216"/>
        <v>1.9999999999987139</v>
      </c>
      <c r="D1733">
        <f t="shared" si="217"/>
        <v>72.147635999999991</v>
      </c>
      <c r="E1733">
        <f t="shared" ref="E1733:E1796" si="222">E1732</f>
        <v>600</v>
      </c>
      <c r="F1733">
        <f t="shared" si="218"/>
        <v>12.024605999999999</v>
      </c>
      <c r="G1733">
        <f t="shared" si="219"/>
        <v>143.24192047316609</v>
      </c>
      <c r="H1733">
        <f t="shared" si="220"/>
        <v>172.58062707610372</v>
      </c>
      <c r="I1733">
        <f t="shared" si="221"/>
        <v>9.5878126153329302E-2</v>
      </c>
      <c r="J1733">
        <f t="shared" si="215"/>
        <v>119.57287942350267</v>
      </c>
    </row>
    <row r="1734" spans="1:10" x14ac:dyDescent="0.15">
      <c r="A1734" s="43">
        <v>0.3488194444444444</v>
      </c>
      <c r="B1734" s="44">
        <v>9.34</v>
      </c>
      <c r="C1734" s="38">
        <f t="shared" si="216"/>
        <v>1.9999999999987139</v>
      </c>
      <c r="D1734">
        <f t="shared" si="217"/>
        <v>79.673468999999997</v>
      </c>
      <c r="E1734">
        <f t="shared" si="222"/>
        <v>600</v>
      </c>
      <c r="F1734">
        <f t="shared" si="218"/>
        <v>13.278911499999998</v>
      </c>
      <c r="G1734">
        <f t="shared" si="219"/>
        <v>142.7505270885234</v>
      </c>
      <c r="H1734">
        <f t="shared" si="220"/>
        <v>171.98858685364266</v>
      </c>
      <c r="I1734">
        <f t="shared" si="221"/>
        <v>9.554921491862893E-2</v>
      </c>
      <c r="J1734">
        <f t="shared" ref="J1734:J1797" si="223">J1733+I1734</f>
        <v>119.6684286384213</v>
      </c>
    </row>
    <row r="1735" spans="1:10" x14ac:dyDescent="0.15">
      <c r="A1735" s="43">
        <v>0.34884259259259259</v>
      </c>
      <c r="B1735" s="44">
        <v>9.36</v>
      </c>
      <c r="C1735" s="38">
        <f t="shared" si="216"/>
        <v>2.0000000000035101</v>
      </c>
      <c r="D1735">
        <f t="shared" si="217"/>
        <v>80.04110399999999</v>
      </c>
      <c r="E1735">
        <f t="shared" si="222"/>
        <v>600</v>
      </c>
      <c r="F1735">
        <f t="shared" si="218"/>
        <v>13.340183999999999</v>
      </c>
      <c r="G1735">
        <f t="shared" si="219"/>
        <v>142.72681709614119</v>
      </c>
      <c r="H1735">
        <f t="shared" si="220"/>
        <v>171.96002059776049</v>
      </c>
      <c r="I1735">
        <f t="shared" si="221"/>
        <v>9.5533344776701279E-2</v>
      </c>
      <c r="J1735">
        <f t="shared" si="223"/>
        <v>119.763961983198</v>
      </c>
    </row>
    <row r="1736" spans="1:10" x14ac:dyDescent="0.15">
      <c r="A1736" s="43">
        <v>0.34886574074074073</v>
      </c>
      <c r="B1736" s="44">
        <v>9.3699999999999992</v>
      </c>
      <c r="C1736" s="38">
        <f t="shared" si="216"/>
        <v>1.9999999999987139</v>
      </c>
      <c r="D1736">
        <f t="shared" si="217"/>
        <v>80.225237249999978</v>
      </c>
      <c r="E1736">
        <f t="shared" si="222"/>
        <v>600</v>
      </c>
      <c r="F1736">
        <f t="shared" si="218"/>
        <v>13.370872874999995</v>
      </c>
      <c r="G1736">
        <f t="shared" si="219"/>
        <v>142.71495204509213</v>
      </c>
      <c r="H1736">
        <f t="shared" si="220"/>
        <v>171.94572535553269</v>
      </c>
      <c r="I1736">
        <f t="shared" si="221"/>
        <v>9.5525402975234514E-2</v>
      </c>
      <c r="J1736">
        <f t="shared" si="223"/>
        <v>119.85948738617324</v>
      </c>
    </row>
    <row r="1737" spans="1:10" x14ac:dyDescent="0.15">
      <c r="A1737" s="43">
        <v>0.34888888888888886</v>
      </c>
      <c r="B1737" s="44">
        <v>9.3699999999999992</v>
      </c>
      <c r="C1737" s="38">
        <f t="shared" si="216"/>
        <v>1.9999999999987139</v>
      </c>
      <c r="D1737">
        <f t="shared" si="217"/>
        <v>80.225237249999978</v>
      </c>
      <c r="E1737">
        <f t="shared" si="222"/>
        <v>600</v>
      </c>
      <c r="F1737">
        <f t="shared" si="218"/>
        <v>13.370872874999995</v>
      </c>
      <c r="G1737">
        <f t="shared" si="219"/>
        <v>142.71495204509213</v>
      </c>
      <c r="H1737">
        <f t="shared" si="220"/>
        <v>171.94572535553269</v>
      </c>
      <c r="I1737">
        <f t="shared" si="221"/>
        <v>9.5525402975234514E-2</v>
      </c>
      <c r="J1737">
        <f t="shared" si="223"/>
        <v>119.95501278914848</v>
      </c>
    </row>
    <row r="1738" spans="1:10" x14ac:dyDescent="0.15">
      <c r="A1738" s="43">
        <v>0.34891203703703705</v>
      </c>
      <c r="B1738" s="44">
        <v>9.39</v>
      </c>
      <c r="C1738" s="38">
        <f t="shared" si="216"/>
        <v>2.0000000000035101</v>
      </c>
      <c r="D1738">
        <f t="shared" si="217"/>
        <v>80.594135250000022</v>
      </c>
      <c r="E1738">
        <f t="shared" si="222"/>
        <v>600</v>
      </c>
      <c r="F1738">
        <f t="shared" si="218"/>
        <v>13.432355875000004</v>
      </c>
      <c r="G1738">
        <f t="shared" si="219"/>
        <v>142.69120195126359</v>
      </c>
      <c r="H1738">
        <f t="shared" si="220"/>
        <v>171.91711078465494</v>
      </c>
      <c r="I1738">
        <f t="shared" si="221"/>
        <v>9.5509505991642596E-2</v>
      </c>
      <c r="J1738">
        <f t="shared" si="223"/>
        <v>120.05052229514013</v>
      </c>
    </row>
    <row r="1739" spans="1:10" x14ac:dyDescent="0.15">
      <c r="A1739" s="43">
        <v>0.34893518518518518</v>
      </c>
      <c r="B1739" s="44">
        <v>9.3800000000000008</v>
      </c>
      <c r="C1739" s="38">
        <f t="shared" si="216"/>
        <v>1.9999999999987139</v>
      </c>
      <c r="D1739">
        <f t="shared" si="217"/>
        <v>80.409581000000003</v>
      </c>
      <c r="E1739">
        <f t="shared" si="222"/>
        <v>600</v>
      </c>
      <c r="F1739">
        <f t="shared" si="218"/>
        <v>13.401596833333334</v>
      </c>
      <c r="G1739">
        <f t="shared" si="219"/>
        <v>142.70308032225824</v>
      </c>
      <c r="H1739">
        <f t="shared" si="220"/>
        <v>171.93142207500995</v>
      </c>
      <c r="I1739">
        <f t="shared" si="221"/>
        <v>9.5517456708277437E-2</v>
      </c>
      <c r="J1739">
        <f t="shared" si="223"/>
        <v>120.14603975184841</v>
      </c>
    </row>
    <row r="1740" spans="1:10" x14ac:dyDescent="0.15">
      <c r="A1740" s="43">
        <v>0.34896990740740735</v>
      </c>
      <c r="B1740" s="44">
        <v>9.34</v>
      </c>
      <c r="C1740" s="38">
        <f t="shared" si="216"/>
        <v>2.9999999999956728</v>
      </c>
      <c r="D1740">
        <f t="shared" si="217"/>
        <v>79.673468999999997</v>
      </c>
      <c r="E1740">
        <f t="shared" si="222"/>
        <v>600</v>
      </c>
      <c r="F1740">
        <f t="shared" si="218"/>
        <v>13.278911499999998</v>
      </c>
      <c r="G1740">
        <f t="shared" si="219"/>
        <v>142.7505270885234</v>
      </c>
      <c r="H1740">
        <f t="shared" si="220"/>
        <v>171.98858685364266</v>
      </c>
      <c r="I1740">
        <f t="shared" si="221"/>
        <v>0.14332382237782881</v>
      </c>
      <c r="J1740">
        <f t="shared" si="223"/>
        <v>120.28936357422623</v>
      </c>
    </row>
    <row r="1741" spans="1:10" x14ac:dyDescent="0.15">
      <c r="A1741" s="43">
        <v>0.34899305555555554</v>
      </c>
      <c r="B1741" s="44">
        <v>9.34</v>
      </c>
      <c r="C1741" s="38">
        <f t="shared" si="216"/>
        <v>2.0000000000035101</v>
      </c>
      <c r="D1741">
        <f t="shared" si="217"/>
        <v>79.673468999999997</v>
      </c>
      <c r="E1741">
        <f t="shared" si="222"/>
        <v>600</v>
      </c>
      <c r="F1741">
        <f t="shared" si="218"/>
        <v>13.278911499999998</v>
      </c>
      <c r="G1741">
        <f t="shared" si="219"/>
        <v>142.7505270885234</v>
      </c>
      <c r="H1741">
        <f t="shared" si="220"/>
        <v>171.98858685364266</v>
      </c>
      <c r="I1741">
        <f t="shared" si="221"/>
        <v>9.5549214918858053E-2</v>
      </c>
      <c r="J1741">
        <f t="shared" si="223"/>
        <v>120.38491278914509</v>
      </c>
    </row>
    <row r="1742" spans="1:10" x14ac:dyDescent="0.15">
      <c r="A1742" s="43">
        <v>0.34901620370370368</v>
      </c>
      <c r="B1742" s="44">
        <v>9.3800000000000008</v>
      </c>
      <c r="C1742" s="38">
        <f t="shared" si="216"/>
        <v>1.9999999999987139</v>
      </c>
      <c r="D1742">
        <f t="shared" si="217"/>
        <v>80.409581000000003</v>
      </c>
      <c r="E1742">
        <f t="shared" si="222"/>
        <v>600</v>
      </c>
      <c r="F1742">
        <f t="shared" si="218"/>
        <v>13.401596833333334</v>
      </c>
      <c r="G1742">
        <f t="shared" si="219"/>
        <v>142.70308032225824</v>
      </c>
      <c r="H1742">
        <f t="shared" si="220"/>
        <v>171.93142207500995</v>
      </c>
      <c r="I1742">
        <f t="shared" si="221"/>
        <v>9.5517456708277437E-2</v>
      </c>
      <c r="J1742">
        <f t="shared" si="223"/>
        <v>120.48043024585337</v>
      </c>
    </row>
    <row r="1743" spans="1:10" x14ac:dyDescent="0.15">
      <c r="A1743" s="43">
        <v>0.34903935185185181</v>
      </c>
      <c r="B1743" s="44">
        <v>9.41</v>
      </c>
      <c r="C1743" s="38">
        <f t="shared" si="216"/>
        <v>1.9999999999987139</v>
      </c>
      <c r="D1743">
        <f t="shared" si="217"/>
        <v>80.963875250000001</v>
      </c>
      <c r="E1743">
        <f t="shared" si="222"/>
        <v>600</v>
      </c>
      <c r="F1743">
        <f t="shared" si="218"/>
        <v>13.493979208333334</v>
      </c>
      <c r="G1743">
        <f t="shared" si="219"/>
        <v>142.66742535942339</v>
      </c>
      <c r="H1743">
        <f t="shared" si="220"/>
        <v>171.88846428846193</v>
      </c>
      <c r="I1743">
        <f t="shared" si="221"/>
        <v>9.5493591271306327E-2</v>
      </c>
      <c r="J1743">
        <f t="shared" si="223"/>
        <v>120.57592383712468</v>
      </c>
    </row>
    <row r="1744" spans="1:10" x14ac:dyDescent="0.15">
      <c r="A1744" s="43">
        <v>0.3490625</v>
      </c>
      <c r="B1744" s="44">
        <v>9.4</v>
      </c>
      <c r="C1744" s="38">
        <f t="shared" si="216"/>
        <v>2.0000000000035101</v>
      </c>
      <c r="D1744">
        <f t="shared" si="217"/>
        <v>80.778900000000021</v>
      </c>
      <c r="E1744">
        <f t="shared" si="222"/>
        <v>600</v>
      </c>
      <c r="F1744">
        <f t="shared" si="218"/>
        <v>13.463150000000004</v>
      </c>
      <c r="G1744">
        <f t="shared" si="219"/>
        <v>142.6793169557593</v>
      </c>
      <c r="H1744">
        <f t="shared" si="220"/>
        <v>171.90279151296303</v>
      </c>
      <c r="I1744">
        <f t="shared" si="221"/>
        <v>9.5501550840702623E-2</v>
      </c>
      <c r="J1744">
        <f t="shared" si="223"/>
        <v>120.67142538796539</v>
      </c>
    </row>
    <row r="1745" spans="1:10" x14ac:dyDescent="0.15">
      <c r="A1745" s="43">
        <v>0.34908564814814813</v>
      </c>
      <c r="B1745" s="44">
        <v>9.36</v>
      </c>
      <c r="C1745" s="38">
        <f t="shared" si="216"/>
        <v>1.9999999999987139</v>
      </c>
      <c r="D1745">
        <f t="shared" si="217"/>
        <v>80.04110399999999</v>
      </c>
      <c r="E1745">
        <f t="shared" si="222"/>
        <v>600</v>
      </c>
      <c r="F1745">
        <f t="shared" si="218"/>
        <v>13.340183999999999</v>
      </c>
      <c r="G1745">
        <f t="shared" si="219"/>
        <v>142.72681709614119</v>
      </c>
      <c r="H1745">
        <f t="shared" si="220"/>
        <v>171.96002059776049</v>
      </c>
      <c r="I1745">
        <f t="shared" si="221"/>
        <v>9.553334477647217E-2</v>
      </c>
      <c r="J1745">
        <f t="shared" si="223"/>
        <v>120.76695873274186</v>
      </c>
    </row>
    <row r="1746" spans="1:10" x14ac:dyDescent="0.15">
      <c r="A1746" s="43">
        <v>0.34910879629629626</v>
      </c>
      <c r="B1746" s="44">
        <v>9.36</v>
      </c>
      <c r="C1746" s="38">
        <f t="shared" si="216"/>
        <v>1.9999999999987139</v>
      </c>
      <c r="D1746">
        <f t="shared" si="217"/>
        <v>80.04110399999999</v>
      </c>
      <c r="E1746">
        <f t="shared" si="222"/>
        <v>600</v>
      </c>
      <c r="F1746">
        <f t="shared" si="218"/>
        <v>13.340183999999999</v>
      </c>
      <c r="G1746">
        <f t="shared" si="219"/>
        <v>142.72681709614119</v>
      </c>
      <c r="H1746">
        <f t="shared" si="220"/>
        <v>171.96002059776049</v>
      </c>
      <c r="I1746">
        <f t="shared" si="221"/>
        <v>9.553334477647217E-2</v>
      </c>
      <c r="J1746">
        <f t="shared" si="223"/>
        <v>120.86249207751833</v>
      </c>
    </row>
    <row r="1747" spans="1:10" x14ac:dyDescent="0.15">
      <c r="A1747" s="43">
        <v>0.34913194444444445</v>
      </c>
      <c r="B1747" s="44">
        <v>9.3699999999999992</v>
      </c>
      <c r="C1747" s="38">
        <f t="shared" si="216"/>
        <v>2.0000000000035101</v>
      </c>
      <c r="D1747">
        <f t="shared" si="217"/>
        <v>80.225237249999978</v>
      </c>
      <c r="E1747">
        <f t="shared" si="222"/>
        <v>600</v>
      </c>
      <c r="F1747">
        <f t="shared" si="218"/>
        <v>13.370872874999995</v>
      </c>
      <c r="G1747">
        <f t="shared" si="219"/>
        <v>142.71495204509213</v>
      </c>
      <c r="H1747">
        <f t="shared" si="220"/>
        <v>171.94572535553269</v>
      </c>
      <c r="I1747">
        <f t="shared" si="221"/>
        <v>9.5525402975463594E-2</v>
      </c>
      <c r="J1747">
        <f t="shared" si="223"/>
        <v>120.95801748049379</v>
      </c>
    </row>
    <row r="1748" spans="1:10" x14ac:dyDescent="0.15">
      <c r="A1748" s="43">
        <v>0.34915509259259259</v>
      </c>
      <c r="B1748" s="44">
        <v>9.39</v>
      </c>
      <c r="C1748" s="38">
        <f t="shared" si="216"/>
        <v>1.9999999999987139</v>
      </c>
      <c r="D1748">
        <f t="shared" si="217"/>
        <v>80.594135250000022</v>
      </c>
      <c r="E1748">
        <f t="shared" si="222"/>
        <v>600</v>
      </c>
      <c r="F1748">
        <f t="shared" si="218"/>
        <v>13.432355875000004</v>
      </c>
      <c r="G1748">
        <f t="shared" si="219"/>
        <v>142.69120195126359</v>
      </c>
      <c r="H1748">
        <f t="shared" si="220"/>
        <v>171.91711078465494</v>
      </c>
      <c r="I1748">
        <f t="shared" si="221"/>
        <v>9.5509505991413543E-2</v>
      </c>
      <c r="J1748">
        <f t="shared" si="223"/>
        <v>121.05352698648521</v>
      </c>
    </row>
    <row r="1749" spans="1:10" x14ac:dyDescent="0.15">
      <c r="A1749" s="43">
        <v>0.34917824074074072</v>
      </c>
      <c r="B1749" s="44">
        <v>9.41</v>
      </c>
      <c r="C1749" s="38">
        <f t="shared" si="216"/>
        <v>1.9999999999987139</v>
      </c>
      <c r="D1749">
        <f t="shared" si="217"/>
        <v>80.963875250000001</v>
      </c>
      <c r="E1749">
        <f t="shared" si="222"/>
        <v>600</v>
      </c>
      <c r="F1749">
        <f t="shared" si="218"/>
        <v>13.493979208333334</v>
      </c>
      <c r="G1749">
        <f t="shared" si="219"/>
        <v>142.66742535942339</v>
      </c>
      <c r="H1749">
        <f t="shared" si="220"/>
        <v>171.88846428846193</v>
      </c>
      <c r="I1749">
        <f t="shared" si="221"/>
        <v>9.5493591271306327E-2</v>
      </c>
      <c r="J1749">
        <f t="shared" si="223"/>
        <v>121.14902057775652</v>
      </c>
    </row>
    <row r="1750" spans="1:10" x14ac:dyDescent="0.15">
      <c r="A1750" s="43">
        <v>0.34920138888888891</v>
      </c>
      <c r="B1750" s="44">
        <v>9.41</v>
      </c>
      <c r="C1750" s="38">
        <f t="shared" si="216"/>
        <v>2.0000000000035101</v>
      </c>
      <c r="D1750">
        <f t="shared" si="217"/>
        <v>80.963875250000001</v>
      </c>
      <c r="E1750">
        <f t="shared" si="222"/>
        <v>600</v>
      </c>
      <c r="F1750">
        <f t="shared" si="218"/>
        <v>13.493979208333334</v>
      </c>
      <c r="G1750">
        <f t="shared" si="219"/>
        <v>142.66742535942339</v>
      </c>
      <c r="H1750">
        <f t="shared" si="220"/>
        <v>171.88846428846193</v>
      </c>
      <c r="I1750">
        <f t="shared" si="221"/>
        <v>9.5493591271535339E-2</v>
      </c>
      <c r="J1750">
        <f t="shared" si="223"/>
        <v>121.24451416902805</v>
      </c>
    </row>
    <row r="1751" spans="1:10" x14ac:dyDescent="0.15">
      <c r="A1751" s="43">
        <v>0.34922453703703704</v>
      </c>
      <c r="B1751" s="44">
        <v>9.39</v>
      </c>
      <c r="C1751" s="38">
        <f t="shared" si="216"/>
        <v>1.9999999999987139</v>
      </c>
      <c r="D1751">
        <f t="shared" si="217"/>
        <v>80.594135250000022</v>
      </c>
      <c r="E1751">
        <f t="shared" si="222"/>
        <v>600</v>
      </c>
      <c r="F1751">
        <f t="shared" si="218"/>
        <v>13.432355875000004</v>
      </c>
      <c r="G1751">
        <f t="shared" si="219"/>
        <v>142.69120195126359</v>
      </c>
      <c r="H1751">
        <f t="shared" si="220"/>
        <v>171.91711078465494</v>
      </c>
      <c r="I1751">
        <f t="shared" si="221"/>
        <v>9.5509505991413543E-2</v>
      </c>
      <c r="J1751">
        <f t="shared" si="223"/>
        <v>121.34002367501947</v>
      </c>
    </row>
    <row r="1752" spans="1:10" x14ac:dyDescent="0.15">
      <c r="A1752" s="43">
        <v>0.34924768518518517</v>
      </c>
      <c r="B1752" s="44">
        <v>9.39</v>
      </c>
      <c r="C1752" s="38">
        <f t="shared" si="216"/>
        <v>1.9999999999987139</v>
      </c>
      <c r="D1752">
        <f t="shared" si="217"/>
        <v>80.594135250000022</v>
      </c>
      <c r="E1752">
        <f t="shared" si="222"/>
        <v>600</v>
      </c>
      <c r="F1752">
        <f t="shared" si="218"/>
        <v>13.432355875000004</v>
      </c>
      <c r="G1752">
        <f t="shared" si="219"/>
        <v>142.69120195126359</v>
      </c>
      <c r="H1752">
        <f t="shared" si="220"/>
        <v>171.91711078465494</v>
      </c>
      <c r="I1752">
        <f t="shared" si="221"/>
        <v>9.5509505991413543E-2</v>
      </c>
      <c r="J1752">
        <f t="shared" si="223"/>
        <v>121.43553318101088</v>
      </c>
    </row>
    <row r="1753" spans="1:10" x14ac:dyDescent="0.15">
      <c r="A1753" s="43">
        <v>0.34927083333333336</v>
      </c>
      <c r="B1753" s="44">
        <v>9.36</v>
      </c>
      <c r="C1753" s="38">
        <f t="shared" si="216"/>
        <v>2.0000000000035101</v>
      </c>
      <c r="D1753">
        <f t="shared" si="217"/>
        <v>80.04110399999999</v>
      </c>
      <c r="E1753">
        <f t="shared" si="222"/>
        <v>600</v>
      </c>
      <c r="F1753">
        <f t="shared" si="218"/>
        <v>13.340183999999999</v>
      </c>
      <c r="G1753">
        <f t="shared" si="219"/>
        <v>142.72681709614119</v>
      </c>
      <c r="H1753">
        <f t="shared" si="220"/>
        <v>171.96002059776049</v>
      </c>
      <c r="I1753">
        <f t="shared" si="221"/>
        <v>9.5533344776701279E-2</v>
      </c>
      <c r="J1753">
        <f t="shared" si="223"/>
        <v>121.53106652578758</v>
      </c>
    </row>
    <row r="1754" spans="1:10" x14ac:dyDescent="0.15">
      <c r="A1754" s="43">
        <v>0.3492939814814815</v>
      </c>
      <c r="B1754" s="44">
        <v>9.32</v>
      </c>
      <c r="C1754" s="38">
        <f t="shared" si="216"/>
        <v>1.9999999999987139</v>
      </c>
      <c r="D1754">
        <f t="shared" si="217"/>
        <v>79.30667600000001</v>
      </c>
      <c r="E1754">
        <f t="shared" si="222"/>
        <v>600</v>
      </c>
      <c r="F1754">
        <f t="shared" si="218"/>
        <v>13.217779333333334</v>
      </c>
      <c r="G1754">
        <f t="shared" si="219"/>
        <v>142.77421011095154</v>
      </c>
      <c r="H1754">
        <f t="shared" si="220"/>
        <v>172.01712061560428</v>
      </c>
      <c r="I1754">
        <f t="shared" si="221"/>
        <v>9.556506700860759E-2</v>
      </c>
      <c r="J1754">
        <f t="shared" si="223"/>
        <v>121.62663159279619</v>
      </c>
    </row>
    <row r="1755" spans="1:10" x14ac:dyDescent="0.15">
      <c r="A1755" s="43">
        <v>0.34931712962962963</v>
      </c>
      <c r="B1755" s="44">
        <v>9.25</v>
      </c>
      <c r="C1755" s="38">
        <f t="shared" si="216"/>
        <v>1.9999999999987139</v>
      </c>
      <c r="D1755">
        <f t="shared" si="217"/>
        <v>78.029531249999991</v>
      </c>
      <c r="E1755">
        <f t="shared" si="222"/>
        <v>600</v>
      </c>
      <c r="F1755">
        <f t="shared" si="218"/>
        <v>13.004921874999997</v>
      </c>
      <c r="G1755">
        <f t="shared" si="219"/>
        <v>142.8568855903948</v>
      </c>
      <c r="H1755">
        <f t="shared" si="220"/>
        <v>172.11672962698168</v>
      </c>
      <c r="I1755">
        <f t="shared" si="221"/>
        <v>9.5620405348261675E-2</v>
      </c>
      <c r="J1755">
        <f t="shared" si="223"/>
        <v>121.72225199814444</v>
      </c>
    </row>
    <row r="1756" spans="1:10" x14ac:dyDescent="0.15">
      <c r="A1756" s="43">
        <v>0.34934027777777782</v>
      </c>
      <c r="B1756" s="44">
        <v>9.26</v>
      </c>
      <c r="C1756" s="38">
        <f t="shared" si="216"/>
        <v>2.0000000000035101</v>
      </c>
      <c r="D1756">
        <f t="shared" si="217"/>
        <v>78.211348999999998</v>
      </c>
      <c r="E1756">
        <f t="shared" si="222"/>
        <v>600</v>
      </c>
      <c r="F1756">
        <f t="shared" si="218"/>
        <v>13.035224833333334</v>
      </c>
      <c r="G1756">
        <f t="shared" si="219"/>
        <v>142.84509548045384</v>
      </c>
      <c r="H1756">
        <f t="shared" si="220"/>
        <v>172.1025246752456</v>
      </c>
      <c r="I1756">
        <f t="shared" si="221"/>
        <v>9.5612513708637575E-2</v>
      </c>
      <c r="J1756">
        <f t="shared" si="223"/>
        <v>121.81786451185309</v>
      </c>
    </row>
    <row r="1757" spans="1:10" x14ac:dyDescent="0.15">
      <c r="A1757" s="43">
        <v>0.34936342592592595</v>
      </c>
      <c r="B1757" s="44">
        <v>9.3000000000000007</v>
      </c>
      <c r="C1757" s="38">
        <f t="shared" si="216"/>
        <v>1.9999999999987139</v>
      </c>
      <c r="D1757">
        <f t="shared" si="217"/>
        <v>78.940725</v>
      </c>
      <c r="E1757">
        <f t="shared" si="222"/>
        <v>600</v>
      </c>
      <c r="F1757">
        <f t="shared" si="218"/>
        <v>13.1567875</v>
      </c>
      <c r="G1757">
        <f t="shared" si="219"/>
        <v>142.79786597540408</v>
      </c>
      <c r="H1757">
        <f t="shared" si="220"/>
        <v>172.04562165711334</v>
      </c>
      <c r="I1757">
        <f t="shared" si="221"/>
        <v>9.5580900920557058E-2</v>
      </c>
      <c r="J1757">
        <f t="shared" si="223"/>
        <v>121.91344541277364</v>
      </c>
    </row>
    <row r="1758" spans="1:10" x14ac:dyDescent="0.15">
      <c r="A1758" s="43">
        <v>0.34938657407407409</v>
      </c>
      <c r="B1758" s="44">
        <v>9.31</v>
      </c>
      <c r="C1758" s="38">
        <f t="shared" si="216"/>
        <v>1.9999999999987139</v>
      </c>
      <c r="D1758">
        <f t="shared" si="217"/>
        <v>79.123595249999994</v>
      </c>
      <c r="E1758">
        <f t="shared" si="222"/>
        <v>600</v>
      </c>
      <c r="F1758">
        <f t="shared" si="218"/>
        <v>13.187265874999998</v>
      </c>
      <c r="G1758">
        <f t="shared" si="219"/>
        <v>142.78604144965928</v>
      </c>
      <c r="H1758">
        <f t="shared" si="220"/>
        <v>172.03137524055336</v>
      </c>
      <c r="I1758">
        <f t="shared" si="221"/>
        <v>9.5572986244690405E-2</v>
      </c>
      <c r="J1758">
        <f t="shared" si="223"/>
        <v>122.00901839901833</v>
      </c>
    </row>
    <row r="1759" spans="1:10" x14ac:dyDescent="0.15">
      <c r="A1759" s="43">
        <v>0.34940972222222227</v>
      </c>
      <c r="B1759" s="44">
        <v>9.3000000000000007</v>
      </c>
      <c r="C1759" s="38">
        <f t="shared" si="216"/>
        <v>2.0000000000035101</v>
      </c>
      <c r="D1759">
        <f t="shared" si="217"/>
        <v>78.940725</v>
      </c>
      <c r="E1759">
        <f t="shared" si="222"/>
        <v>600</v>
      </c>
      <c r="F1759">
        <f t="shared" si="218"/>
        <v>13.1567875</v>
      </c>
      <c r="G1759">
        <f t="shared" si="219"/>
        <v>142.79786597540408</v>
      </c>
      <c r="H1759">
        <f t="shared" si="220"/>
        <v>172.04562165711334</v>
      </c>
      <c r="I1759">
        <f t="shared" si="221"/>
        <v>9.5580900920786277E-2</v>
      </c>
      <c r="J1759">
        <f t="shared" si="223"/>
        <v>122.10459929993911</v>
      </c>
    </row>
    <row r="1760" spans="1:10" x14ac:dyDescent="0.15">
      <c r="A1760" s="43">
        <v>0.34943287037037035</v>
      </c>
      <c r="B1760" s="44">
        <v>9.2899999999999991</v>
      </c>
      <c r="C1760" s="38">
        <f t="shared" si="216"/>
        <v>1.9999999999939178</v>
      </c>
      <c r="D1760">
        <f t="shared" si="217"/>
        <v>78.758065249999987</v>
      </c>
      <c r="E1760">
        <f t="shared" si="222"/>
        <v>600</v>
      </c>
      <c r="F1760">
        <f t="shared" si="218"/>
        <v>13.126344208333332</v>
      </c>
      <c r="G1760">
        <f t="shared" si="219"/>
        <v>142.80968366475074</v>
      </c>
      <c r="H1760">
        <f t="shared" si="220"/>
        <v>172.05985983704909</v>
      </c>
      <c r="I1760">
        <f t="shared" si="221"/>
        <v>9.5588811020292139E-2</v>
      </c>
      <c r="J1760">
        <f t="shared" si="223"/>
        <v>122.2001881109594</v>
      </c>
    </row>
    <row r="1761" spans="1:10" x14ac:dyDescent="0.15">
      <c r="A1761" s="43">
        <v>0.34945601851851849</v>
      </c>
      <c r="B1761" s="44">
        <v>9.3000000000000007</v>
      </c>
      <c r="C1761" s="38">
        <f t="shared" si="216"/>
        <v>1.9999999999987139</v>
      </c>
      <c r="D1761">
        <f t="shared" si="217"/>
        <v>78.940725</v>
      </c>
      <c r="E1761">
        <f t="shared" si="222"/>
        <v>600</v>
      </c>
      <c r="F1761">
        <f t="shared" si="218"/>
        <v>13.1567875</v>
      </c>
      <c r="G1761">
        <f t="shared" si="219"/>
        <v>142.79786597540408</v>
      </c>
      <c r="H1761">
        <f t="shared" si="220"/>
        <v>172.04562165711334</v>
      </c>
      <c r="I1761">
        <f t="shared" si="221"/>
        <v>9.5580900920557058E-2</v>
      </c>
      <c r="J1761">
        <f t="shared" si="223"/>
        <v>122.29576901187995</v>
      </c>
    </row>
    <row r="1762" spans="1:10" x14ac:dyDescent="0.15">
      <c r="A1762" s="43">
        <v>0.34947916666666662</v>
      </c>
      <c r="B1762" s="44">
        <v>9.3000000000000007</v>
      </c>
      <c r="C1762" s="38">
        <f t="shared" si="216"/>
        <v>1.9999999999987139</v>
      </c>
      <c r="D1762">
        <f t="shared" si="217"/>
        <v>78.940725</v>
      </c>
      <c r="E1762">
        <f t="shared" si="222"/>
        <v>600</v>
      </c>
      <c r="F1762">
        <f t="shared" si="218"/>
        <v>13.1567875</v>
      </c>
      <c r="G1762">
        <f t="shared" si="219"/>
        <v>142.79786597540408</v>
      </c>
      <c r="H1762">
        <f t="shared" si="220"/>
        <v>172.04562165711334</v>
      </c>
      <c r="I1762">
        <f t="shared" si="221"/>
        <v>9.5580900920557058E-2</v>
      </c>
      <c r="J1762">
        <f t="shared" si="223"/>
        <v>122.39134991280051</v>
      </c>
    </row>
    <row r="1763" spans="1:10" x14ac:dyDescent="0.15">
      <c r="A1763" s="43">
        <v>0.34950231481481481</v>
      </c>
      <c r="B1763" s="44">
        <v>9.33</v>
      </c>
      <c r="C1763" s="38">
        <f t="shared" si="216"/>
        <v>2.0000000000035101</v>
      </c>
      <c r="D1763">
        <f t="shared" si="217"/>
        <v>79.489967249999992</v>
      </c>
      <c r="E1763">
        <f t="shared" si="222"/>
        <v>600</v>
      </c>
      <c r="F1763">
        <f t="shared" si="218"/>
        <v>13.248327874999999</v>
      </c>
      <c r="G1763">
        <f t="shared" si="219"/>
        <v>142.76237198274319</v>
      </c>
      <c r="H1763">
        <f t="shared" si="220"/>
        <v>172.00285781053398</v>
      </c>
      <c r="I1763">
        <f t="shared" si="221"/>
        <v>9.5557143228242145E-2</v>
      </c>
      <c r="J1763">
        <f t="shared" si="223"/>
        <v>122.48690705602876</v>
      </c>
    </row>
    <row r="1764" spans="1:10" x14ac:dyDescent="0.15">
      <c r="A1764" s="43">
        <v>0.34952546296296294</v>
      </c>
      <c r="B1764" s="44">
        <v>9.32</v>
      </c>
      <c r="C1764" s="38">
        <f t="shared" si="216"/>
        <v>1.9999999999987139</v>
      </c>
      <c r="D1764">
        <f t="shared" si="217"/>
        <v>79.30667600000001</v>
      </c>
      <c r="E1764">
        <f t="shared" si="222"/>
        <v>600</v>
      </c>
      <c r="F1764">
        <f t="shared" si="218"/>
        <v>13.217779333333334</v>
      </c>
      <c r="G1764">
        <f t="shared" si="219"/>
        <v>142.77421011095154</v>
      </c>
      <c r="H1764">
        <f t="shared" si="220"/>
        <v>172.01712061560428</v>
      </c>
      <c r="I1764">
        <f t="shared" si="221"/>
        <v>9.556506700860759E-2</v>
      </c>
      <c r="J1764">
        <f t="shared" si="223"/>
        <v>122.58247212303736</v>
      </c>
    </row>
    <row r="1765" spans="1:10" x14ac:dyDescent="0.15">
      <c r="A1765" s="43">
        <v>0.34954861111111107</v>
      </c>
      <c r="B1765" s="44">
        <v>9.2899999999999991</v>
      </c>
      <c r="C1765" s="38">
        <f t="shared" si="216"/>
        <v>1.9999999999987139</v>
      </c>
      <c r="D1765">
        <f t="shared" si="217"/>
        <v>78.758065249999987</v>
      </c>
      <c r="E1765">
        <f t="shared" si="222"/>
        <v>600</v>
      </c>
      <c r="F1765">
        <f t="shared" si="218"/>
        <v>13.126344208333332</v>
      </c>
      <c r="G1765">
        <f t="shared" si="219"/>
        <v>142.80968366475074</v>
      </c>
      <c r="H1765">
        <f t="shared" si="220"/>
        <v>172.05985983704909</v>
      </c>
      <c r="I1765">
        <f t="shared" si="221"/>
        <v>9.5588811020521358E-2</v>
      </c>
      <c r="J1765">
        <f t="shared" si="223"/>
        <v>122.67806093405788</v>
      </c>
    </row>
    <row r="1766" spans="1:10" x14ac:dyDescent="0.15">
      <c r="A1766" s="43">
        <v>0.34957175925925926</v>
      </c>
      <c r="B1766" s="44">
        <v>9.3000000000000007</v>
      </c>
      <c r="C1766" s="38">
        <f t="shared" si="216"/>
        <v>2.0000000000035101</v>
      </c>
      <c r="D1766">
        <f t="shared" si="217"/>
        <v>78.940725</v>
      </c>
      <c r="E1766">
        <f t="shared" si="222"/>
        <v>600</v>
      </c>
      <c r="F1766">
        <f t="shared" si="218"/>
        <v>13.1567875</v>
      </c>
      <c r="G1766">
        <f t="shared" si="219"/>
        <v>142.79786597540408</v>
      </c>
      <c r="H1766">
        <f t="shared" si="220"/>
        <v>172.04562165711334</v>
      </c>
      <c r="I1766">
        <f t="shared" si="221"/>
        <v>9.5580900920786277E-2</v>
      </c>
      <c r="J1766">
        <f t="shared" si="223"/>
        <v>122.77364183497866</v>
      </c>
    </row>
    <row r="1767" spans="1:10" x14ac:dyDescent="0.15">
      <c r="A1767" s="43">
        <v>0.3495949074074074</v>
      </c>
      <c r="B1767" s="44">
        <v>9.33</v>
      </c>
      <c r="C1767" s="38">
        <f t="shared" si="216"/>
        <v>1.9999999999987139</v>
      </c>
      <c r="D1767">
        <f t="shared" si="217"/>
        <v>79.489967249999992</v>
      </c>
      <c r="E1767">
        <f t="shared" si="222"/>
        <v>600</v>
      </c>
      <c r="F1767">
        <f t="shared" si="218"/>
        <v>13.248327874999999</v>
      </c>
      <c r="G1767">
        <f t="shared" si="219"/>
        <v>142.76237198274319</v>
      </c>
      <c r="H1767">
        <f t="shared" si="220"/>
        <v>172.00285781053398</v>
      </c>
      <c r="I1767">
        <f t="shared" si="221"/>
        <v>9.5557143228012981E-2</v>
      </c>
      <c r="J1767">
        <f t="shared" si="223"/>
        <v>122.86919897820667</v>
      </c>
    </row>
    <row r="1768" spans="1:10" x14ac:dyDescent="0.15">
      <c r="A1768" s="43">
        <v>0.34961805555555553</v>
      </c>
      <c r="B1768" s="44">
        <v>9.35</v>
      </c>
      <c r="C1768" s="38">
        <f t="shared" si="216"/>
        <v>1.9999999999987139</v>
      </c>
      <c r="D1768">
        <f t="shared" si="217"/>
        <v>79.857181249999996</v>
      </c>
      <c r="E1768">
        <f t="shared" si="222"/>
        <v>600</v>
      </c>
      <c r="F1768">
        <f t="shared" si="218"/>
        <v>13.309530208333333</v>
      </c>
      <c r="G1768">
        <f t="shared" si="219"/>
        <v>142.73867545180835</v>
      </c>
      <c r="H1768">
        <f t="shared" si="220"/>
        <v>171.97430777326306</v>
      </c>
      <c r="I1768">
        <f t="shared" si="221"/>
        <v>9.554128209619582E-2</v>
      </c>
      <c r="J1768">
        <f t="shared" si="223"/>
        <v>122.96474026030286</v>
      </c>
    </row>
    <row r="1769" spans="1:10" x14ac:dyDescent="0.15">
      <c r="A1769" s="43">
        <v>0.34965277777777781</v>
      </c>
      <c r="B1769" s="44">
        <v>9.3699999999999992</v>
      </c>
      <c r="C1769" s="38">
        <f t="shared" si="216"/>
        <v>3.0000000000052651</v>
      </c>
      <c r="D1769">
        <f t="shared" si="217"/>
        <v>80.225237249999978</v>
      </c>
      <c r="E1769">
        <f t="shared" si="222"/>
        <v>600</v>
      </c>
      <c r="F1769">
        <f t="shared" si="218"/>
        <v>13.370872874999995</v>
      </c>
      <c r="G1769">
        <f t="shared" si="219"/>
        <v>142.71495204509213</v>
      </c>
      <c r="H1769">
        <f t="shared" si="220"/>
        <v>171.94572535553269</v>
      </c>
      <c r="I1769">
        <f t="shared" si="221"/>
        <v>0.14328810446319537</v>
      </c>
      <c r="J1769">
        <f t="shared" si="223"/>
        <v>123.10802836476606</v>
      </c>
    </row>
    <row r="1770" spans="1:10" x14ac:dyDescent="0.15">
      <c r="A1770" s="43">
        <v>0.34967592592592595</v>
      </c>
      <c r="B1770" s="44">
        <v>9.4</v>
      </c>
      <c r="C1770" s="38">
        <f t="shared" si="216"/>
        <v>1.9999999999987139</v>
      </c>
      <c r="D1770">
        <f t="shared" si="217"/>
        <v>80.778900000000021</v>
      </c>
      <c r="E1770">
        <f t="shared" si="222"/>
        <v>600</v>
      </c>
      <c r="F1770">
        <f t="shared" si="218"/>
        <v>13.463150000000004</v>
      </c>
      <c r="G1770">
        <f t="shared" si="219"/>
        <v>142.6793169557593</v>
      </c>
      <c r="H1770">
        <f t="shared" si="220"/>
        <v>171.90279151296303</v>
      </c>
      <c r="I1770">
        <f t="shared" si="221"/>
        <v>9.5501550840473612E-2</v>
      </c>
      <c r="J1770">
        <f t="shared" si="223"/>
        <v>123.20352991560652</v>
      </c>
    </row>
    <row r="1771" spans="1:10" x14ac:dyDescent="0.15">
      <c r="A1771" s="43">
        <v>0.34969907407407402</v>
      </c>
      <c r="B1771" s="44">
        <v>9.41</v>
      </c>
      <c r="C1771" s="38">
        <f t="shared" si="216"/>
        <v>1.9999999999939178</v>
      </c>
      <c r="D1771">
        <f t="shared" si="217"/>
        <v>80.963875250000001</v>
      </c>
      <c r="E1771">
        <f t="shared" si="222"/>
        <v>600</v>
      </c>
      <c r="F1771">
        <f t="shared" si="218"/>
        <v>13.493979208333334</v>
      </c>
      <c r="G1771">
        <f t="shared" si="219"/>
        <v>142.66742535942339</v>
      </c>
      <c r="H1771">
        <f t="shared" si="220"/>
        <v>171.88846428846193</v>
      </c>
      <c r="I1771">
        <f t="shared" si="221"/>
        <v>9.549359127107733E-2</v>
      </c>
      <c r="J1771">
        <f t="shared" si="223"/>
        <v>123.2990235068776</v>
      </c>
    </row>
    <row r="1772" spans="1:10" x14ac:dyDescent="0.15">
      <c r="A1772" s="43">
        <v>0.34972222222222221</v>
      </c>
      <c r="B1772" s="44">
        <v>9.36</v>
      </c>
      <c r="C1772" s="38">
        <f t="shared" si="216"/>
        <v>2.0000000000035101</v>
      </c>
      <c r="D1772">
        <f t="shared" si="217"/>
        <v>80.04110399999999</v>
      </c>
      <c r="E1772">
        <f t="shared" si="222"/>
        <v>600</v>
      </c>
      <c r="F1772">
        <f t="shared" si="218"/>
        <v>13.340183999999999</v>
      </c>
      <c r="G1772">
        <f t="shared" si="219"/>
        <v>142.72681709614119</v>
      </c>
      <c r="H1772">
        <f t="shared" si="220"/>
        <v>171.96002059776049</v>
      </c>
      <c r="I1772">
        <f t="shared" si="221"/>
        <v>9.5533344776701279E-2</v>
      </c>
      <c r="J1772">
        <f t="shared" si="223"/>
        <v>123.3945568516543</v>
      </c>
    </row>
    <row r="1773" spans="1:10" x14ac:dyDescent="0.15">
      <c r="A1773" s="43">
        <v>0.34974537037037035</v>
      </c>
      <c r="B1773" s="44">
        <v>9.32</v>
      </c>
      <c r="C1773" s="38">
        <f t="shared" si="216"/>
        <v>1.9999999999987139</v>
      </c>
      <c r="D1773">
        <f t="shared" si="217"/>
        <v>79.30667600000001</v>
      </c>
      <c r="E1773">
        <f t="shared" si="222"/>
        <v>600</v>
      </c>
      <c r="F1773">
        <f t="shared" si="218"/>
        <v>13.217779333333334</v>
      </c>
      <c r="G1773">
        <f t="shared" si="219"/>
        <v>142.77421011095154</v>
      </c>
      <c r="H1773">
        <f t="shared" si="220"/>
        <v>172.01712061560428</v>
      </c>
      <c r="I1773">
        <f t="shared" si="221"/>
        <v>9.556506700860759E-2</v>
      </c>
      <c r="J1773">
        <f t="shared" si="223"/>
        <v>123.49012191866291</v>
      </c>
    </row>
    <row r="1774" spans="1:10" x14ac:dyDescent="0.15">
      <c r="A1774" s="43">
        <v>0.34976851851851848</v>
      </c>
      <c r="B1774" s="44">
        <v>9.32</v>
      </c>
      <c r="C1774" s="38">
        <f t="shared" si="216"/>
        <v>1.9999999999987139</v>
      </c>
      <c r="D1774">
        <f t="shared" si="217"/>
        <v>79.30667600000001</v>
      </c>
      <c r="E1774">
        <f t="shared" si="222"/>
        <v>600</v>
      </c>
      <c r="F1774">
        <f t="shared" si="218"/>
        <v>13.217779333333334</v>
      </c>
      <c r="G1774">
        <f t="shared" si="219"/>
        <v>142.77421011095154</v>
      </c>
      <c r="H1774">
        <f t="shared" si="220"/>
        <v>172.01712061560428</v>
      </c>
      <c r="I1774">
        <f t="shared" si="221"/>
        <v>9.556506700860759E-2</v>
      </c>
      <c r="J1774">
        <f t="shared" si="223"/>
        <v>123.58568698567152</v>
      </c>
    </row>
    <row r="1775" spans="1:10" x14ac:dyDescent="0.15">
      <c r="A1775" s="43">
        <v>0.34979166666666667</v>
      </c>
      <c r="B1775" s="44">
        <v>9.36</v>
      </c>
      <c r="C1775" s="38">
        <f t="shared" si="216"/>
        <v>2.0000000000035101</v>
      </c>
      <c r="D1775">
        <f t="shared" si="217"/>
        <v>80.04110399999999</v>
      </c>
      <c r="E1775">
        <f t="shared" si="222"/>
        <v>600</v>
      </c>
      <c r="F1775">
        <f t="shared" si="218"/>
        <v>13.340183999999999</v>
      </c>
      <c r="G1775">
        <f t="shared" si="219"/>
        <v>142.72681709614119</v>
      </c>
      <c r="H1775">
        <f t="shared" si="220"/>
        <v>171.96002059776049</v>
      </c>
      <c r="I1775">
        <f t="shared" si="221"/>
        <v>9.5533344776701279E-2</v>
      </c>
      <c r="J1775">
        <f t="shared" si="223"/>
        <v>123.68122033044821</v>
      </c>
    </row>
    <row r="1776" spans="1:10" x14ac:dyDescent="0.15">
      <c r="A1776" s="43">
        <v>0.3498148148148148</v>
      </c>
      <c r="B1776" s="44">
        <v>9.3699999999999992</v>
      </c>
      <c r="C1776" s="38">
        <f t="shared" si="216"/>
        <v>1.9999999999987139</v>
      </c>
      <c r="D1776">
        <f t="shared" si="217"/>
        <v>80.225237249999978</v>
      </c>
      <c r="E1776">
        <f t="shared" si="222"/>
        <v>600</v>
      </c>
      <c r="F1776">
        <f t="shared" si="218"/>
        <v>13.370872874999995</v>
      </c>
      <c r="G1776">
        <f t="shared" si="219"/>
        <v>142.71495204509213</v>
      </c>
      <c r="H1776">
        <f t="shared" si="220"/>
        <v>171.94572535553269</v>
      </c>
      <c r="I1776">
        <f t="shared" si="221"/>
        <v>9.5525402975234514E-2</v>
      </c>
      <c r="J1776">
        <f t="shared" si="223"/>
        <v>123.77674573342345</v>
      </c>
    </row>
    <row r="1777" spans="1:10" x14ac:dyDescent="0.15">
      <c r="A1777" s="43">
        <v>0.34983796296296293</v>
      </c>
      <c r="B1777" s="44">
        <v>9.36</v>
      </c>
      <c r="C1777" s="38">
        <f t="shared" si="216"/>
        <v>1.9999999999987139</v>
      </c>
      <c r="D1777">
        <f t="shared" si="217"/>
        <v>80.04110399999999</v>
      </c>
      <c r="E1777">
        <f t="shared" si="222"/>
        <v>600</v>
      </c>
      <c r="F1777">
        <f t="shared" si="218"/>
        <v>13.340183999999999</v>
      </c>
      <c r="G1777">
        <f t="shared" si="219"/>
        <v>142.72681709614119</v>
      </c>
      <c r="H1777">
        <f t="shared" si="220"/>
        <v>171.96002059776049</v>
      </c>
      <c r="I1777">
        <f t="shared" si="221"/>
        <v>9.553334477647217E-2</v>
      </c>
      <c r="J1777">
        <f t="shared" si="223"/>
        <v>123.87227907819992</v>
      </c>
    </row>
    <row r="1778" spans="1:10" x14ac:dyDescent="0.15">
      <c r="A1778" s="43">
        <v>0.34986111111111112</v>
      </c>
      <c r="B1778" s="44">
        <v>9.6199999999999992</v>
      </c>
      <c r="C1778" s="38">
        <f t="shared" si="216"/>
        <v>2.0000000000035101</v>
      </c>
      <c r="D1778">
        <f t="shared" si="217"/>
        <v>84.896980999999982</v>
      </c>
      <c r="E1778">
        <f t="shared" si="222"/>
        <v>600</v>
      </c>
      <c r="F1778">
        <f t="shared" si="218"/>
        <v>14.14949683333333</v>
      </c>
      <c r="G1778">
        <f t="shared" si="219"/>
        <v>142.41621926473405</v>
      </c>
      <c r="H1778">
        <f t="shared" si="220"/>
        <v>171.58580634305309</v>
      </c>
      <c r="I1778">
        <f t="shared" si="221"/>
        <v>9.5325447968530125E-2</v>
      </c>
      <c r="J1778">
        <f t="shared" si="223"/>
        <v>123.96760452616846</v>
      </c>
    </row>
    <row r="1779" spans="1:10" x14ac:dyDescent="0.15">
      <c r="A1779" s="43">
        <v>0.34988425925925926</v>
      </c>
      <c r="B1779" s="44">
        <v>9.44</v>
      </c>
      <c r="C1779" s="38">
        <f t="shared" si="216"/>
        <v>1.9999999999987139</v>
      </c>
      <c r="D1779">
        <f t="shared" si="217"/>
        <v>81.520063999999991</v>
      </c>
      <c r="E1779">
        <f t="shared" si="222"/>
        <v>600</v>
      </c>
      <c r="F1779">
        <f t="shared" si="218"/>
        <v>13.586677333333332</v>
      </c>
      <c r="G1779">
        <f t="shared" si="219"/>
        <v>142.63171120261109</v>
      </c>
      <c r="H1779">
        <f t="shared" si="220"/>
        <v>171.84543518386877</v>
      </c>
      <c r="I1779">
        <f t="shared" si="221"/>
        <v>9.546968621319904E-2</v>
      </c>
      <c r="J1779">
        <f t="shared" si="223"/>
        <v>124.06307421238165</v>
      </c>
    </row>
    <row r="1780" spans="1:10" x14ac:dyDescent="0.15">
      <c r="A1780" s="43">
        <v>0.34990740740740739</v>
      </c>
      <c r="B1780" s="44">
        <v>9.48</v>
      </c>
      <c r="C1780" s="38">
        <f t="shared" si="216"/>
        <v>1.9999999999987139</v>
      </c>
      <c r="D1780">
        <f t="shared" si="217"/>
        <v>82.264596000000012</v>
      </c>
      <c r="E1780">
        <f t="shared" si="222"/>
        <v>600</v>
      </c>
      <c r="F1780">
        <f t="shared" si="218"/>
        <v>13.710766000000001</v>
      </c>
      <c r="G1780">
        <f t="shared" si="219"/>
        <v>142.5840013564077</v>
      </c>
      <c r="H1780">
        <f t="shared" si="220"/>
        <v>171.78795344145507</v>
      </c>
      <c r="I1780">
        <f t="shared" si="221"/>
        <v>9.5437751911858104E-2</v>
      </c>
      <c r="J1780">
        <f t="shared" si="223"/>
        <v>124.15851196429351</v>
      </c>
    </row>
    <row r="1781" spans="1:10" x14ac:dyDescent="0.15">
      <c r="A1781" s="43">
        <v>0.34993055555555558</v>
      </c>
      <c r="B1781" s="44">
        <v>10.06</v>
      </c>
      <c r="C1781" s="38">
        <f t="shared" si="216"/>
        <v>2.0000000000035101</v>
      </c>
      <c r="D1781">
        <f t="shared" si="217"/>
        <v>93.438789</v>
      </c>
      <c r="E1781">
        <f t="shared" si="222"/>
        <v>600</v>
      </c>
      <c r="F1781">
        <f t="shared" si="218"/>
        <v>15.573131500000001</v>
      </c>
      <c r="G1781">
        <f t="shared" si="219"/>
        <v>141.88146907949266</v>
      </c>
      <c r="H1781">
        <f t="shared" si="220"/>
        <v>170.94152901143696</v>
      </c>
      <c r="I1781">
        <f t="shared" si="221"/>
        <v>9.4967516117631656E-2</v>
      </c>
      <c r="J1781">
        <f t="shared" si="223"/>
        <v>124.25347948041114</v>
      </c>
    </row>
    <row r="1782" spans="1:10" x14ac:dyDescent="0.15">
      <c r="A1782" s="43">
        <v>0.34995370370370371</v>
      </c>
      <c r="B1782" s="44">
        <v>10.15</v>
      </c>
      <c r="C1782" s="38">
        <f t="shared" si="216"/>
        <v>1.9999999999987139</v>
      </c>
      <c r="D1782">
        <f t="shared" si="217"/>
        <v>95.236181250000016</v>
      </c>
      <c r="E1782">
        <f t="shared" si="222"/>
        <v>600</v>
      </c>
      <c r="F1782">
        <f t="shared" si="218"/>
        <v>15.872696875000003</v>
      </c>
      <c r="G1782">
        <f t="shared" si="219"/>
        <v>141.77083099553585</v>
      </c>
      <c r="H1782">
        <f t="shared" si="220"/>
        <v>170.80823011510344</v>
      </c>
      <c r="I1782">
        <f t="shared" si="221"/>
        <v>9.4893461174996446E-2</v>
      </c>
      <c r="J1782">
        <f t="shared" si="223"/>
        <v>124.34837294158613</v>
      </c>
    </row>
    <row r="1783" spans="1:10" x14ac:dyDescent="0.15">
      <c r="A1783" s="43">
        <v>0.34997685185185184</v>
      </c>
      <c r="B1783" s="44">
        <v>10.35</v>
      </c>
      <c r="C1783" s="38">
        <f t="shared" si="216"/>
        <v>1.9999999999987139</v>
      </c>
      <c r="D1783">
        <f t="shared" si="217"/>
        <v>99.291431249999988</v>
      </c>
      <c r="E1783">
        <f t="shared" si="222"/>
        <v>600</v>
      </c>
      <c r="F1783">
        <f t="shared" si="218"/>
        <v>16.548571874999997</v>
      </c>
      <c r="G1783">
        <f t="shared" si="219"/>
        <v>141.52361917772578</v>
      </c>
      <c r="H1783">
        <f t="shared" si="220"/>
        <v>170.51038455147685</v>
      </c>
      <c r="I1783">
        <f t="shared" si="221"/>
        <v>9.4727991417426216E-2</v>
      </c>
      <c r="J1783">
        <f t="shared" si="223"/>
        <v>124.44310093300356</v>
      </c>
    </row>
    <row r="1784" spans="1:10" x14ac:dyDescent="0.15">
      <c r="A1784" s="43">
        <v>0.35000000000000003</v>
      </c>
      <c r="B1784" s="44">
        <v>10.3</v>
      </c>
      <c r="C1784" s="38">
        <f t="shared" si="216"/>
        <v>2.0000000000035101</v>
      </c>
      <c r="D1784">
        <f t="shared" si="217"/>
        <v>98.269725000000022</v>
      </c>
      <c r="E1784">
        <f t="shared" si="222"/>
        <v>600</v>
      </c>
      <c r="F1784">
        <f t="shared" si="218"/>
        <v>16.378287500000006</v>
      </c>
      <c r="G1784">
        <f t="shared" si="219"/>
        <v>141.58558885769818</v>
      </c>
      <c r="H1784">
        <f t="shared" si="220"/>
        <v>170.58504681650385</v>
      </c>
      <c r="I1784">
        <f t="shared" si="221"/>
        <v>9.4769470453779578E-2</v>
      </c>
      <c r="J1784">
        <f t="shared" si="223"/>
        <v>124.53787040345735</v>
      </c>
    </row>
    <row r="1785" spans="1:10" x14ac:dyDescent="0.15">
      <c r="A1785" s="43">
        <v>0.35002314814814817</v>
      </c>
      <c r="B1785" s="44">
        <v>10.27</v>
      </c>
      <c r="C1785" s="38">
        <f t="shared" si="216"/>
        <v>1.9999999999987139</v>
      </c>
      <c r="D1785">
        <f t="shared" si="217"/>
        <v>97.659227250000001</v>
      </c>
      <c r="E1785">
        <f t="shared" si="222"/>
        <v>600</v>
      </c>
      <c r="F1785">
        <f t="shared" si="218"/>
        <v>16.276537874999999</v>
      </c>
      <c r="G1785">
        <f t="shared" si="219"/>
        <v>141.62271856303735</v>
      </c>
      <c r="H1785">
        <f t="shared" si="220"/>
        <v>170.62978140124983</v>
      </c>
      <c r="I1785">
        <f t="shared" si="221"/>
        <v>9.4794323000633396E-2</v>
      </c>
      <c r="J1785">
        <f t="shared" si="223"/>
        <v>124.63266472645797</v>
      </c>
    </row>
    <row r="1786" spans="1:10" x14ac:dyDescent="0.15">
      <c r="A1786" s="43">
        <v>0.3500462962962963</v>
      </c>
      <c r="B1786" s="44">
        <v>10.78</v>
      </c>
      <c r="C1786" s="38">
        <f t="shared" si="216"/>
        <v>1.9999999999987139</v>
      </c>
      <c r="D1786">
        <f t="shared" si="217"/>
        <v>108.29534099999998</v>
      </c>
      <c r="E1786">
        <f t="shared" si="222"/>
        <v>600</v>
      </c>
      <c r="F1786">
        <f t="shared" si="218"/>
        <v>18.049223499999997</v>
      </c>
      <c r="G1786">
        <f t="shared" si="219"/>
        <v>140.98666325683237</v>
      </c>
      <c r="H1786">
        <f t="shared" si="220"/>
        <v>169.86344970702697</v>
      </c>
      <c r="I1786">
        <f t="shared" si="221"/>
        <v>9.4368583170509862E-2</v>
      </c>
      <c r="J1786">
        <f t="shared" si="223"/>
        <v>124.72703330962848</v>
      </c>
    </row>
    <row r="1787" spans="1:10" x14ac:dyDescent="0.15">
      <c r="A1787" s="43">
        <v>0.35006944444444449</v>
      </c>
      <c r="B1787" s="44">
        <v>11.11</v>
      </c>
      <c r="C1787" s="38">
        <f t="shared" si="216"/>
        <v>2.0000000000035101</v>
      </c>
      <c r="D1787">
        <f t="shared" si="217"/>
        <v>115.46928525</v>
      </c>
      <c r="E1787">
        <f t="shared" si="222"/>
        <v>600</v>
      </c>
      <c r="F1787">
        <f t="shared" si="218"/>
        <v>19.244880875</v>
      </c>
      <c r="G1787">
        <f t="shared" si="219"/>
        <v>140.57061502845116</v>
      </c>
      <c r="H1787">
        <f t="shared" si="220"/>
        <v>169.36218678126647</v>
      </c>
      <c r="I1787">
        <f t="shared" si="221"/>
        <v>9.4090103767535391E-2</v>
      </c>
      <c r="J1787">
        <f t="shared" si="223"/>
        <v>124.82112341339602</v>
      </c>
    </row>
    <row r="1788" spans="1:10" x14ac:dyDescent="0.15">
      <c r="A1788" s="43">
        <v>0.35009259259259262</v>
      </c>
      <c r="B1788" s="44">
        <v>11.22</v>
      </c>
      <c r="C1788" s="38">
        <f t="shared" si="216"/>
        <v>1.9999999999987139</v>
      </c>
      <c r="D1788">
        <f t="shared" si="217"/>
        <v>117.91154100000001</v>
      </c>
      <c r="E1788">
        <f t="shared" si="222"/>
        <v>600</v>
      </c>
      <c r="F1788">
        <f t="shared" si="218"/>
        <v>19.651923500000002</v>
      </c>
      <c r="G1788">
        <f t="shared" si="219"/>
        <v>140.43136096247528</v>
      </c>
      <c r="H1788">
        <f t="shared" si="220"/>
        <v>169.19441079816301</v>
      </c>
      <c r="I1788">
        <f t="shared" si="221"/>
        <v>9.3996894887807894E-2</v>
      </c>
      <c r="J1788">
        <f t="shared" si="223"/>
        <v>124.91512030828383</v>
      </c>
    </row>
    <row r="1789" spans="1:10" x14ac:dyDescent="0.15">
      <c r="A1789" s="43">
        <v>0.35011574074074076</v>
      </c>
      <c r="B1789" s="44">
        <v>11.24</v>
      </c>
      <c r="C1789" s="38">
        <f t="shared" si="216"/>
        <v>1.9999999999987139</v>
      </c>
      <c r="D1789">
        <f t="shared" si="217"/>
        <v>118.35832400000001</v>
      </c>
      <c r="E1789">
        <f t="shared" si="222"/>
        <v>600</v>
      </c>
      <c r="F1789">
        <f t="shared" si="218"/>
        <v>19.726387333333335</v>
      </c>
      <c r="G1789">
        <f t="shared" si="219"/>
        <v>140.40601698039438</v>
      </c>
      <c r="H1789">
        <f t="shared" si="220"/>
        <v>169.16387587999324</v>
      </c>
      <c r="I1789">
        <f t="shared" si="221"/>
        <v>9.3979931044380266E-2</v>
      </c>
      <c r="J1789">
        <f t="shared" si="223"/>
        <v>125.00910023932821</v>
      </c>
    </row>
    <row r="1790" spans="1:10" x14ac:dyDescent="0.15">
      <c r="A1790" s="43">
        <v>0.35013888888888883</v>
      </c>
      <c r="B1790" s="44">
        <v>11.64</v>
      </c>
      <c r="C1790" s="38">
        <f t="shared" si="216"/>
        <v>1.9999999999939178</v>
      </c>
      <c r="D1790">
        <f t="shared" si="217"/>
        <v>127.47080400000002</v>
      </c>
      <c r="E1790">
        <f t="shared" si="222"/>
        <v>600</v>
      </c>
      <c r="F1790">
        <f t="shared" si="218"/>
        <v>21.245134</v>
      </c>
      <c r="G1790">
        <f t="shared" si="219"/>
        <v>139.89794575719085</v>
      </c>
      <c r="H1790">
        <f t="shared" si="220"/>
        <v>168.55174187613358</v>
      </c>
      <c r="I1790">
        <f t="shared" si="221"/>
        <v>9.3639856597567211E-2</v>
      </c>
      <c r="J1790">
        <f t="shared" si="223"/>
        <v>125.10274009592577</v>
      </c>
    </row>
    <row r="1791" spans="1:10" x14ac:dyDescent="0.15">
      <c r="A1791" s="43">
        <v>0.35016203703703702</v>
      </c>
      <c r="B1791" s="44">
        <v>13.4</v>
      </c>
      <c r="C1791" s="38">
        <f t="shared" si="216"/>
        <v>2.0000000000035101</v>
      </c>
      <c r="D1791">
        <f t="shared" si="217"/>
        <v>171.56689999999998</v>
      </c>
      <c r="E1791">
        <f t="shared" si="222"/>
        <v>600</v>
      </c>
      <c r="F1791">
        <f t="shared" si="218"/>
        <v>28.594483333333333</v>
      </c>
      <c r="G1791">
        <f t="shared" si="219"/>
        <v>137.6774144828519</v>
      </c>
      <c r="H1791">
        <f t="shared" si="220"/>
        <v>165.87640299138783</v>
      </c>
      <c r="I1791">
        <f t="shared" si="221"/>
        <v>9.2153557217599422E-2</v>
      </c>
      <c r="J1791">
        <f t="shared" si="223"/>
        <v>125.19489365314337</v>
      </c>
    </row>
    <row r="1792" spans="1:10" x14ac:dyDescent="0.15">
      <c r="A1792" s="43">
        <v>0.35018518518518515</v>
      </c>
      <c r="B1792" s="44">
        <v>14.56</v>
      </c>
      <c r="C1792" s="38">
        <f t="shared" si="216"/>
        <v>1.9999999999987139</v>
      </c>
      <c r="D1792">
        <f t="shared" si="217"/>
        <v>204.19526400000001</v>
      </c>
      <c r="E1792">
        <f t="shared" si="222"/>
        <v>600</v>
      </c>
      <c r="F1792">
        <f t="shared" si="218"/>
        <v>34.032544000000001</v>
      </c>
      <c r="G1792">
        <f t="shared" si="219"/>
        <v>136.28837067636567</v>
      </c>
      <c r="H1792">
        <f t="shared" si="220"/>
        <v>164.20285623658515</v>
      </c>
      <c r="I1792">
        <f t="shared" si="221"/>
        <v>9.1223809020266416E-2</v>
      </c>
      <c r="J1792">
        <f t="shared" si="223"/>
        <v>125.28611746216363</v>
      </c>
    </row>
    <row r="1793" spans="1:10" x14ac:dyDescent="0.15">
      <c r="A1793" s="43">
        <v>0.35020833333333329</v>
      </c>
      <c r="B1793" s="44">
        <v>15.18</v>
      </c>
      <c r="C1793" s="38">
        <f t="shared" si="216"/>
        <v>1.9999999999987139</v>
      </c>
      <c r="D1793">
        <f t="shared" si="217"/>
        <v>222.79610099999999</v>
      </c>
      <c r="E1793">
        <f t="shared" si="222"/>
        <v>600</v>
      </c>
      <c r="F1793">
        <f t="shared" si="218"/>
        <v>37.132683499999999</v>
      </c>
      <c r="G1793">
        <f t="shared" si="219"/>
        <v>135.59319025799172</v>
      </c>
      <c r="H1793">
        <f t="shared" si="220"/>
        <v>163.36528946745992</v>
      </c>
      <c r="I1793">
        <f t="shared" si="221"/>
        <v>9.0758494148530489E-2</v>
      </c>
      <c r="J1793">
        <f t="shared" si="223"/>
        <v>125.37687595631216</v>
      </c>
    </row>
    <row r="1794" spans="1:10" x14ac:dyDescent="0.15">
      <c r="A1794" s="43">
        <v>0.35023148148148148</v>
      </c>
      <c r="B1794" s="44">
        <v>15.85</v>
      </c>
      <c r="C1794" s="38">
        <f t="shared" si="216"/>
        <v>2.0000000000035101</v>
      </c>
      <c r="D1794">
        <f t="shared" si="217"/>
        <v>243.80668125000003</v>
      </c>
      <c r="E1794">
        <f t="shared" si="222"/>
        <v>600</v>
      </c>
      <c r="F1794">
        <f t="shared" si="218"/>
        <v>40.634446875000002</v>
      </c>
      <c r="G1794">
        <f t="shared" si="219"/>
        <v>134.89239556882598</v>
      </c>
      <c r="H1794">
        <f t="shared" si="220"/>
        <v>162.5209585166578</v>
      </c>
      <c r="I1794">
        <f t="shared" si="221"/>
        <v>9.0289421398301692E-2</v>
      </c>
      <c r="J1794">
        <f t="shared" si="223"/>
        <v>125.46716537771046</v>
      </c>
    </row>
    <row r="1795" spans="1:10" x14ac:dyDescent="0.15">
      <c r="A1795" s="43">
        <v>0.35025462962962961</v>
      </c>
      <c r="B1795" s="44">
        <v>16.07</v>
      </c>
      <c r="C1795" s="38">
        <f t="shared" si="216"/>
        <v>1.9999999999987139</v>
      </c>
      <c r="D1795">
        <f t="shared" si="217"/>
        <v>250.91175725000002</v>
      </c>
      <c r="E1795">
        <f t="shared" si="222"/>
        <v>600</v>
      </c>
      <c r="F1795">
        <f t="shared" si="218"/>
        <v>41.818626208333335</v>
      </c>
      <c r="G1795">
        <f t="shared" si="219"/>
        <v>134.67567960220242</v>
      </c>
      <c r="H1795">
        <f t="shared" si="220"/>
        <v>162.25985494241257</v>
      </c>
      <c r="I1795">
        <f t="shared" si="221"/>
        <v>9.0144363856837911E-2</v>
      </c>
      <c r="J1795">
        <f t="shared" si="223"/>
        <v>125.55730974156729</v>
      </c>
    </row>
    <row r="1796" spans="1:10" x14ac:dyDescent="0.15">
      <c r="A1796" s="43">
        <v>0.35027777777777774</v>
      </c>
      <c r="B1796" s="44">
        <v>16.329999999999998</v>
      </c>
      <c r="C1796" s="38">
        <f t="shared" ref="C1796:C1859" si="224">(A1796-A1795)*3600*24</f>
        <v>1.9999999999987139</v>
      </c>
      <c r="D1796">
        <f t="shared" ref="D1796:D1859" si="225">1.0525*B1796^2-1.3*B1796</f>
        <v>259.44001724999998</v>
      </c>
      <c r="E1796">
        <f t="shared" si="222"/>
        <v>600</v>
      </c>
      <c r="F1796">
        <f t="shared" ref="F1796:F1859" si="226">D1796/E1796*100</f>
        <v>43.240002875000002</v>
      </c>
      <c r="G1796">
        <f t="shared" ref="G1796:G1859" si="227">IF(F1796&gt;5,(60.88*(F1796/100)^2-80.699*(F1796/100)+247.56)*E1796/1000,0)</f>
        <v>134.42908234941797</v>
      </c>
      <c r="H1796">
        <f t="shared" ref="H1796:H1859" si="228">G1796/0.83</f>
        <v>161.96274981857587</v>
      </c>
      <c r="I1796">
        <f t="shared" ref="I1796:I1859" si="229">H1796*C1796/3600</f>
        <v>8.9979305454706518E-2</v>
      </c>
      <c r="J1796">
        <f t="shared" si="223"/>
        <v>125.647289047022</v>
      </c>
    </row>
    <row r="1797" spans="1:10" x14ac:dyDescent="0.15">
      <c r="A1797" s="43">
        <v>0.35031250000000003</v>
      </c>
      <c r="B1797" s="44">
        <v>16.5</v>
      </c>
      <c r="C1797" s="38">
        <f t="shared" si="224"/>
        <v>3.0000000000052651</v>
      </c>
      <c r="D1797">
        <f t="shared" si="225"/>
        <v>265.09312499999999</v>
      </c>
      <c r="E1797">
        <f t="shared" ref="E1797:E1860" si="230">E1796</f>
        <v>600</v>
      </c>
      <c r="F1797">
        <f t="shared" si="226"/>
        <v>44.182187499999998</v>
      </c>
      <c r="G1797">
        <f t="shared" si="227"/>
        <v>134.27375546640422</v>
      </c>
      <c r="H1797">
        <f t="shared" si="228"/>
        <v>161.77560899566774</v>
      </c>
      <c r="I1797">
        <f t="shared" si="229"/>
        <v>0.13481300749662639</v>
      </c>
      <c r="J1797">
        <f t="shared" si="223"/>
        <v>125.78210205451863</v>
      </c>
    </row>
    <row r="1798" spans="1:10" x14ac:dyDescent="0.15">
      <c r="A1798" s="43">
        <v>0.35033564814814816</v>
      </c>
      <c r="B1798" s="44">
        <v>16.53</v>
      </c>
      <c r="C1798" s="38">
        <f t="shared" si="224"/>
        <v>1.9999999999987139</v>
      </c>
      <c r="D1798">
        <f t="shared" si="225"/>
        <v>266.09704725000006</v>
      </c>
      <c r="E1798">
        <f t="shared" si="230"/>
        <v>600</v>
      </c>
      <c r="F1798">
        <f t="shared" si="226"/>
        <v>44.349507875000008</v>
      </c>
      <c r="G1798">
        <f t="shared" si="227"/>
        <v>134.24684944270339</v>
      </c>
      <c r="H1798">
        <f t="shared" si="228"/>
        <v>161.74319209964264</v>
      </c>
      <c r="I1798">
        <f t="shared" si="229"/>
        <v>8.9857328944188131E-2</v>
      </c>
      <c r="J1798">
        <f t="shared" ref="J1798:J1861" si="231">J1797+I1798</f>
        <v>125.87195938346282</v>
      </c>
    </row>
    <row r="1799" spans="1:10" x14ac:dyDescent="0.15">
      <c r="A1799" s="43">
        <v>0.35035879629629635</v>
      </c>
      <c r="B1799" s="44">
        <v>16.61</v>
      </c>
      <c r="C1799" s="38">
        <f t="shared" si="224"/>
        <v>2.0000000000035101</v>
      </c>
      <c r="D1799">
        <f t="shared" si="225"/>
        <v>268.78343524999997</v>
      </c>
      <c r="E1799">
        <f t="shared" si="230"/>
        <v>600</v>
      </c>
      <c r="F1799">
        <f t="shared" si="226"/>
        <v>44.79723920833333</v>
      </c>
      <c r="G1799">
        <f t="shared" si="227"/>
        <v>134.17585771666771</v>
      </c>
      <c r="H1799">
        <f t="shared" si="228"/>
        <v>161.65765989959965</v>
      </c>
      <c r="I1799">
        <f t="shared" si="229"/>
        <v>8.9809811055490754E-2</v>
      </c>
      <c r="J1799">
        <f t="shared" si="231"/>
        <v>125.96176919451831</v>
      </c>
    </row>
    <row r="1800" spans="1:10" x14ac:dyDescent="0.15">
      <c r="A1800" s="43">
        <v>0.35038194444444448</v>
      </c>
      <c r="B1800" s="44">
        <v>16.64</v>
      </c>
      <c r="C1800" s="38">
        <f t="shared" si="224"/>
        <v>1.9999999999987139</v>
      </c>
      <c r="D1800">
        <f t="shared" si="225"/>
        <v>269.79430400000001</v>
      </c>
      <c r="E1800">
        <f t="shared" si="230"/>
        <v>600</v>
      </c>
      <c r="F1800">
        <f t="shared" si="226"/>
        <v>44.96571733333333</v>
      </c>
      <c r="G1800">
        <f t="shared" si="227"/>
        <v>134.14952325941235</v>
      </c>
      <c r="H1800">
        <f t="shared" si="228"/>
        <v>161.62593163784621</v>
      </c>
      <c r="I1800">
        <f t="shared" si="229"/>
        <v>8.9792184243190146E-2</v>
      </c>
      <c r="J1800">
        <f t="shared" si="231"/>
        <v>126.05156137876151</v>
      </c>
    </row>
    <row r="1801" spans="1:10" x14ac:dyDescent="0.15">
      <c r="A1801" s="43">
        <v>0.35040509259259256</v>
      </c>
      <c r="B1801" s="44">
        <v>16.63</v>
      </c>
      <c r="C1801" s="38">
        <f t="shared" si="224"/>
        <v>1.9999999999939178</v>
      </c>
      <c r="D1801">
        <f t="shared" si="225"/>
        <v>269.45713724999996</v>
      </c>
      <c r="E1801">
        <f t="shared" si="230"/>
        <v>600</v>
      </c>
      <c r="F1801">
        <f t="shared" si="226"/>
        <v>44.909522874999993</v>
      </c>
      <c r="G1801">
        <f t="shared" si="227"/>
        <v>134.15828384748741</v>
      </c>
      <c r="H1801">
        <f t="shared" si="228"/>
        <v>161.63648656323784</v>
      </c>
      <c r="I1801">
        <f t="shared" si="229"/>
        <v>8.9798048090414598E-2</v>
      </c>
      <c r="J1801">
        <f t="shared" si="231"/>
        <v>126.14135942685192</v>
      </c>
    </row>
    <row r="1802" spans="1:10" x14ac:dyDescent="0.15">
      <c r="A1802" s="43">
        <v>0.35042824074074069</v>
      </c>
      <c r="B1802" s="44">
        <v>16.579999999999998</v>
      </c>
      <c r="C1802" s="38">
        <f t="shared" si="224"/>
        <v>1.9999999999987139</v>
      </c>
      <c r="D1802">
        <f t="shared" si="225"/>
        <v>267.77446099999997</v>
      </c>
      <c r="E1802">
        <f t="shared" si="230"/>
        <v>600</v>
      </c>
      <c r="F1802">
        <f t="shared" si="226"/>
        <v>44.629076833333329</v>
      </c>
      <c r="G1802">
        <f t="shared" si="227"/>
        <v>134.20234960569204</v>
      </c>
      <c r="H1802">
        <f t="shared" si="228"/>
        <v>161.68957783818317</v>
      </c>
      <c r="I1802">
        <f t="shared" si="229"/>
        <v>8.9827543243377328E-2</v>
      </c>
      <c r="J1802">
        <f t="shared" si="231"/>
        <v>126.23118697009529</v>
      </c>
    </row>
    <row r="1803" spans="1:10" x14ac:dyDescent="0.15">
      <c r="A1803" s="43">
        <v>0.35045138888888888</v>
      </c>
      <c r="B1803" s="44">
        <v>16.55</v>
      </c>
      <c r="C1803" s="38">
        <f t="shared" si="224"/>
        <v>2.0000000000035101</v>
      </c>
      <c r="D1803">
        <f t="shared" si="225"/>
        <v>266.76738125000003</v>
      </c>
      <c r="E1803">
        <f t="shared" si="230"/>
        <v>600</v>
      </c>
      <c r="F1803">
        <f t="shared" si="226"/>
        <v>44.461230208333333</v>
      </c>
      <c r="G1803">
        <f t="shared" si="227"/>
        <v>134.22899776276302</v>
      </c>
      <c r="H1803">
        <f t="shared" si="228"/>
        <v>161.72168405152172</v>
      </c>
      <c r="I1803">
        <f t="shared" si="229"/>
        <v>8.9845380028780855E-2</v>
      </c>
      <c r="J1803">
        <f t="shared" si="231"/>
        <v>126.32103235012407</v>
      </c>
    </row>
    <row r="1804" spans="1:10" x14ac:dyDescent="0.15">
      <c r="A1804" s="43">
        <v>0.35047453703703701</v>
      </c>
      <c r="B1804" s="44">
        <v>16.559999999999999</v>
      </c>
      <c r="C1804" s="38">
        <f t="shared" si="224"/>
        <v>1.9999999999987139</v>
      </c>
      <c r="D1804">
        <f t="shared" si="225"/>
        <v>267.10286399999995</v>
      </c>
      <c r="E1804">
        <f t="shared" si="230"/>
        <v>600</v>
      </c>
      <c r="F1804">
        <f t="shared" si="226"/>
        <v>44.517143999999995</v>
      </c>
      <c r="G1804">
        <f t="shared" si="227"/>
        <v>134.22009775236785</v>
      </c>
      <c r="H1804">
        <f t="shared" si="228"/>
        <v>161.71096114743116</v>
      </c>
      <c r="I1804">
        <f t="shared" si="229"/>
        <v>8.9839422859626206E-2</v>
      </c>
      <c r="J1804">
        <f t="shared" si="231"/>
        <v>126.4108717729837</v>
      </c>
    </row>
    <row r="1805" spans="1:10" x14ac:dyDescent="0.15">
      <c r="A1805" s="43">
        <v>0.35049768518518515</v>
      </c>
      <c r="B1805" s="44">
        <v>16.57</v>
      </c>
      <c r="C1805" s="38">
        <f t="shared" si="224"/>
        <v>1.9999999999987139</v>
      </c>
      <c r="D1805">
        <f t="shared" si="225"/>
        <v>267.43855725000003</v>
      </c>
      <c r="E1805">
        <f t="shared" si="230"/>
        <v>600</v>
      </c>
      <c r="F1805">
        <f t="shared" si="226"/>
        <v>44.573092875</v>
      </c>
      <c r="G1805">
        <f t="shared" si="227"/>
        <v>134.21121501900421</v>
      </c>
      <c r="H1805">
        <f t="shared" si="228"/>
        <v>161.70025905904123</v>
      </c>
      <c r="I1805">
        <f t="shared" si="229"/>
        <v>8.9833477254965141E-2</v>
      </c>
      <c r="J1805">
        <f t="shared" si="231"/>
        <v>126.50070525023867</v>
      </c>
    </row>
    <row r="1806" spans="1:10" x14ac:dyDescent="0.15">
      <c r="A1806" s="43">
        <v>0.35052083333333334</v>
      </c>
      <c r="B1806" s="44">
        <v>16.579999999999998</v>
      </c>
      <c r="C1806" s="38">
        <f t="shared" si="224"/>
        <v>2.0000000000035101</v>
      </c>
      <c r="D1806">
        <f t="shared" si="225"/>
        <v>267.77446099999997</v>
      </c>
      <c r="E1806">
        <f t="shared" si="230"/>
        <v>600</v>
      </c>
      <c r="F1806">
        <f t="shared" si="226"/>
        <v>44.629076833333329</v>
      </c>
      <c r="G1806">
        <f t="shared" si="227"/>
        <v>134.20234960569204</v>
      </c>
      <c r="H1806">
        <f t="shared" si="228"/>
        <v>161.68957783818317</v>
      </c>
      <c r="I1806">
        <f t="shared" si="229"/>
        <v>8.9827543243592739E-2</v>
      </c>
      <c r="J1806">
        <f t="shared" si="231"/>
        <v>126.59053279348225</v>
      </c>
    </row>
    <row r="1807" spans="1:10" x14ac:dyDescent="0.15">
      <c r="A1807" s="43">
        <v>0.35054398148148147</v>
      </c>
      <c r="B1807" s="44">
        <v>16.57</v>
      </c>
      <c r="C1807" s="38">
        <f t="shared" si="224"/>
        <v>1.9999999999987139</v>
      </c>
      <c r="D1807">
        <f t="shared" si="225"/>
        <v>267.43855725000003</v>
      </c>
      <c r="E1807">
        <f t="shared" si="230"/>
        <v>600</v>
      </c>
      <c r="F1807">
        <f t="shared" si="226"/>
        <v>44.573092875</v>
      </c>
      <c r="G1807">
        <f t="shared" si="227"/>
        <v>134.21121501900421</v>
      </c>
      <c r="H1807">
        <f t="shared" si="228"/>
        <v>161.70025905904123</v>
      </c>
      <c r="I1807">
        <f t="shared" si="229"/>
        <v>8.9833477254965141E-2</v>
      </c>
      <c r="J1807">
        <f t="shared" si="231"/>
        <v>126.68036627073722</v>
      </c>
    </row>
    <row r="1808" spans="1:10" x14ac:dyDescent="0.15">
      <c r="A1808" s="43">
        <v>0.3505671296296296</v>
      </c>
      <c r="B1808" s="44">
        <v>16.559999999999999</v>
      </c>
      <c r="C1808" s="38">
        <f t="shared" si="224"/>
        <v>1.9999999999987139</v>
      </c>
      <c r="D1808">
        <f t="shared" si="225"/>
        <v>267.10286399999995</v>
      </c>
      <c r="E1808">
        <f t="shared" si="230"/>
        <v>600</v>
      </c>
      <c r="F1808">
        <f t="shared" si="226"/>
        <v>44.517143999999995</v>
      </c>
      <c r="G1808">
        <f t="shared" si="227"/>
        <v>134.22009775236785</v>
      </c>
      <c r="H1808">
        <f t="shared" si="228"/>
        <v>161.71096114743116</v>
      </c>
      <c r="I1808">
        <f t="shared" si="229"/>
        <v>8.9839422859626206E-2</v>
      </c>
      <c r="J1808">
        <f t="shared" si="231"/>
        <v>126.77020569359685</v>
      </c>
    </row>
    <row r="1809" spans="1:10" x14ac:dyDescent="0.15">
      <c r="A1809" s="43">
        <v>0.35059027777777779</v>
      </c>
      <c r="B1809" s="44">
        <v>16.52</v>
      </c>
      <c r="C1809" s="38">
        <f t="shared" si="224"/>
        <v>2.0000000000035101</v>
      </c>
      <c r="D1809">
        <f t="shared" si="225"/>
        <v>265.76219599999996</v>
      </c>
      <c r="E1809">
        <f t="shared" si="230"/>
        <v>600</v>
      </c>
      <c r="F1809">
        <f t="shared" si="226"/>
        <v>44.293699333333322</v>
      </c>
      <c r="G1809">
        <f t="shared" si="227"/>
        <v>134.25580102634359</v>
      </c>
      <c r="H1809">
        <f t="shared" si="228"/>
        <v>161.75397714017302</v>
      </c>
      <c r="I1809">
        <f t="shared" si="229"/>
        <v>8.9863320633587165E-2</v>
      </c>
      <c r="J1809">
        <f t="shared" si="231"/>
        <v>126.86006901423043</v>
      </c>
    </row>
    <row r="1810" spans="1:10" x14ac:dyDescent="0.15">
      <c r="A1810" s="43">
        <v>0.35061342592592593</v>
      </c>
      <c r="B1810" s="44">
        <v>16.55</v>
      </c>
      <c r="C1810" s="38">
        <f t="shared" si="224"/>
        <v>1.9999999999987139</v>
      </c>
      <c r="D1810">
        <f t="shared" si="225"/>
        <v>266.76738125000003</v>
      </c>
      <c r="E1810">
        <f t="shared" si="230"/>
        <v>600</v>
      </c>
      <c r="F1810">
        <f t="shared" si="226"/>
        <v>44.461230208333333</v>
      </c>
      <c r="G1810">
        <f t="shared" si="227"/>
        <v>134.22899776276302</v>
      </c>
      <c r="H1810">
        <f t="shared" si="228"/>
        <v>161.72168405152172</v>
      </c>
      <c r="I1810">
        <f t="shared" si="229"/>
        <v>8.9845380028565403E-2</v>
      </c>
      <c r="J1810">
        <f t="shared" si="231"/>
        <v>126.949914394259</v>
      </c>
    </row>
    <row r="1811" spans="1:10" x14ac:dyDescent="0.15">
      <c r="A1811" s="43">
        <v>0.35063657407407406</v>
      </c>
      <c r="B1811" s="44">
        <v>16.579999999999998</v>
      </c>
      <c r="C1811" s="38">
        <f t="shared" si="224"/>
        <v>1.9999999999987139</v>
      </c>
      <c r="D1811">
        <f t="shared" si="225"/>
        <v>267.77446099999997</v>
      </c>
      <c r="E1811">
        <f t="shared" si="230"/>
        <v>600</v>
      </c>
      <c r="F1811">
        <f t="shared" si="226"/>
        <v>44.629076833333329</v>
      </c>
      <c r="G1811">
        <f t="shared" si="227"/>
        <v>134.20234960569204</v>
      </c>
      <c r="H1811">
        <f t="shared" si="228"/>
        <v>161.68957783818317</v>
      </c>
      <c r="I1811">
        <f t="shared" si="229"/>
        <v>8.9827543243377328E-2</v>
      </c>
      <c r="J1811">
        <f t="shared" si="231"/>
        <v>127.03974193750237</v>
      </c>
    </row>
    <row r="1812" spans="1:10" x14ac:dyDescent="0.15">
      <c r="A1812" s="43">
        <v>0.35065972222222225</v>
      </c>
      <c r="B1812" s="44">
        <v>16.57</v>
      </c>
      <c r="C1812" s="38">
        <f t="shared" si="224"/>
        <v>2.0000000000035101</v>
      </c>
      <c r="D1812">
        <f t="shared" si="225"/>
        <v>267.43855725000003</v>
      </c>
      <c r="E1812">
        <f t="shared" si="230"/>
        <v>600</v>
      </c>
      <c r="F1812">
        <f t="shared" si="226"/>
        <v>44.573092875</v>
      </c>
      <c r="G1812">
        <f t="shared" si="227"/>
        <v>134.21121501900421</v>
      </c>
      <c r="H1812">
        <f t="shared" si="228"/>
        <v>161.70025905904123</v>
      </c>
      <c r="I1812">
        <f t="shared" si="229"/>
        <v>8.9833477255180566E-2</v>
      </c>
      <c r="J1812">
        <f t="shared" si="231"/>
        <v>127.12957541475755</v>
      </c>
    </row>
    <row r="1813" spans="1:10" x14ac:dyDescent="0.15">
      <c r="A1813" s="43">
        <v>0.35068287037037038</v>
      </c>
      <c r="B1813" s="44">
        <v>16.54</v>
      </c>
      <c r="C1813" s="38">
        <f t="shared" si="224"/>
        <v>1.9999999999987139</v>
      </c>
      <c r="D1813">
        <f t="shared" si="225"/>
        <v>266.43210899999997</v>
      </c>
      <c r="E1813">
        <f t="shared" si="230"/>
        <v>600</v>
      </c>
      <c r="F1813">
        <f t="shared" si="226"/>
        <v>44.405351499999995</v>
      </c>
      <c r="G1813">
        <f t="shared" si="227"/>
        <v>134.23791500719688</v>
      </c>
      <c r="H1813">
        <f t="shared" si="228"/>
        <v>161.73242771951431</v>
      </c>
      <c r="I1813">
        <f t="shared" si="229"/>
        <v>8.9851348733005723E-2</v>
      </c>
      <c r="J1813">
        <f t="shared" si="231"/>
        <v>127.21942676349056</v>
      </c>
    </row>
    <row r="1814" spans="1:10" x14ac:dyDescent="0.15">
      <c r="A1814" s="43">
        <v>0.35070601851851851</v>
      </c>
      <c r="B1814" s="44">
        <v>16.350000000000001</v>
      </c>
      <c r="C1814" s="38">
        <f t="shared" si="224"/>
        <v>1.9999999999987139</v>
      </c>
      <c r="D1814">
        <f t="shared" si="225"/>
        <v>260.10193125000006</v>
      </c>
      <c r="E1814">
        <f t="shared" si="230"/>
        <v>600</v>
      </c>
      <c r="F1814">
        <f t="shared" si="226"/>
        <v>43.350321875000006</v>
      </c>
      <c r="G1814">
        <f t="shared" si="227"/>
        <v>134.4105601355262</v>
      </c>
      <c r="H1814">
        <f t="shared" si="228"/>
        <v>161.94043389822434</v>
      </c>
      <c r="I1814">
        <f t="shared" si="229"/>
        <v>8.9966907721177894E-2</v>
      </c>
      <c r="J1814">
        <f t="shared" si="231"/>
        <v>127.30939367121174</v>
      </c>
    </row>
    <row r="1815" spans="1:10" x14ac:dyDescent="0.15">
      <c r="A1815" s="43">
        <v>0.3507291666666667</v>
      </c>
      <c r="B1815" s="44">
        <v>16.350000000000001</v>
      </c>
      <c r="C1815" s="38">
        <f t="shared" si="224"/>
        <v>2.0000000000035101</v>
      </c>
      <c r="D1815">
        <f t="shared" si="225"/>
        <v>260.10193125000006</v>
      </c>
      <c r="E1815">
        <f t="shared" si="230"/>
        <v>600</v>
      </c>
      <c r="F1815">
        <f t="shared" si="226"/>
        <v>43.350321875000006</v>
      </c>
      <c r="G1815">
        <f t="shared" si="227"/>
        <v>134.4105601355262</v>
      </c>
      <c r="H1815">
        <f t="shared" si="228"/>
        <v>161.94043389822434</v>
      </c>
      <c r="I1815">
        <f t="shared" si="229"/>
        <v>8.9966907721393638E-2</v>
      </c>
      <c r="J1815">
        <f t="shared" si="231"/>
        <v>127.39936057893313</v>
      </c>
    </row>
    <row r="1816" spans="1:10" x14ac:dyDescent="0.15">
      <c r="A1816" s="43">
        <v>0.35075231481481484</v>
      </c>
      <c r="B1816" s="44">
        <v>16.350000000000001</v>
      </c>
      <c r="C1816" s="38">
        <f t="shared" si="224"/>
        <v>1.9999999999987139</v>
      </c>
      <c r="D1816">
        <f t="shared" si="225"/>
        <v>260.10193125000006</v>
      </c>
      <c r="E1816">
        <f t="shared" si="230"/>
        <v>600</v>
      </c>
      <c r="F1816">
        <f t="shared" si="226"/>
        <v>43.350321875000006</v>
      </c>
      <c r="G1816">
        <f t="shared" si="227"/>
        <v>134.4105601355262</v>
      </c>
      <c r="H1816">
        <f t="shared" si="228"/>
        <v>161.94043389822434</v>
      </c>
      <c r="I1816">
        <f t="shared" si="229"/>
        <v>8.9966907721177894E-2</v>
      </c>
      <c r="J1816">
        <f t="shared" si="231"/>
        <v>127.4893274866543</v>
      </c>
    </row>
    <row r="1817" spans="1:10" x14ac:dyDescent="0.15">
      <c r="A1817" s="43">
        <v>0.35077546296296297</v>
      </c>
      <c r="B1817" s="44">
        <v>16.329999999999998</v>
      </c>
      <c r="C1817" s="38">
        <f t="shared" si="224"/>
        <v>1.9999999999987139</v>
      </c>
      <c r="D1817">
        <f t="shared" si="225"/>
        <v>259.44001724999998</v>
      </c>
      <c r="E1817">
        <f t="shared" si="230"/>
        <v>600</v>
      </c>
      <c r="F1817">
        <f t="shared" si="226"/>
        <v>43.240002875000002</v>
      </c>
      <c r="G1817">
        <f t="shared" si="227"/>
        <v>134.42908234941797</v>
      </c>
      <c r="H1817">
        <f t="shared" si="228"/>
        <v>161.96274981857587</v>
      </c>
      <c r="I1817">
        <f t="shared" si="229"/>
        <v>8.9979305454706518E-2</v>
      </c>
      <c r="J1817">
        <f t="shared" si="231"/>
        <v>127.57930679210901</v>
      </c>
    </row>
    <row r="1818" spans="1:10" x14ac:dyDescent="0.15">
      <c r="A1818" s="43">
        <v>0.35079861111111116</v>
      </c>
      <c r="B1818" s="44">
        <v>16.3</v>
      </c>
      <c r="C1818" s="38">
        <f t="shared" si="224"/>
        <v>2.0000000000035101</v>
      </c>
      <c r="D1818">
        <f t="shared" si="225"/>
        <v>258.44872500000002</v>
      </c>
      <c r="E1818">
        <f t="shared" si="230"/>
        <v>600</v>
      </c>
      <c r="F1818">
        <f t="shared" si="226"/>
        <v>43.074787500000006</v>
      </c>
      <c r="G1818">
        <f t="shared" si="227"/>
        <v>134.45698777703697</v>
      </c>
      <c r="H1818">
        <f t="shared" si="228"/>
        <v>161.99637081570719</v>
      </c>
      <c r="I1818">
        <f t="shared" si="229"/>
        <v>8.9997983786661948E-2</v>
      </c>
      <c r="J1818">
        <f t="shared" si="231"/>
        <v>127.66930477589567</v>
      </c>
    </row>
    <row r="1819" spans="1:10" x14ac:dyDescent="0.15">
      <c r="A1819" s="43">
        <v>0.35082175925925929</v>
      </c>
      <c r="B1819" s="44">
        <v>16.260000000000002</v>
      </c>
      <c r="C1819" s="38">
        <f t="shared" si="224"/>
        <v>1.9999999999987139</v>
      </c>
      <c r="D1819">
        <f t="shared" si="225"/>
        <v>257.12994900000012</v>
      </c>
      <c r="E1819">
        <f t="shared" si="230"/>
        <v>600</v>
      </c>
      <c r="F1819">
        <f t="shared" si="226"/>
        <v>42.854991500000025</v>
      </c>
      <c r="G1819">
        <f t="shared" si="227"/>
        <v>134.49442116857659</v>
      </c>
      <c r="H1819">
        <f t="shared" si="228"/>
        <v>162.04147128744168</v>
      </c>
      <c r="I1819">
        <f t="shared" si="229"/>
        <v>9.0023039604076385E-2</v>
      </c>
      <c r="J1819">
        <f t="shared" si="231"/>
        <v>127.75932781549974</v>
      </c>
    </row>
    <row r="1820" spans="1:10" x14ac:dyDescent="0.15">
      <c r="A1820" s="43">
        <v>0.35084490740740737</v>
      </c>
      <c r="B1820" s="44">
        <v>16.260000000000002</v>
      </c>
      <c r="C1820" s="38">
        <f t="shared" si="224"/>
        <v>1.9999999999939178</v>
      </c>
      <c r="D1820">
        <f t="shared" si="225"/>
        <v>257.12994900000012</v>
      </c>
      <c r="E1820">
        <f t="shared" si="230"/>
        <v>600</v>
      </c>
      <c r="F1820">
        <f t="shared" si="226"/>
        <v>42.854991500000025</v>
      </c>
      <c r="G1820">
        <f t="shared" si="227"/>
        <v>134.49442116857659</v>
      </c>
      <c r="H1820">
        <f t="shared" si="228"/>
        <v>162.04147128744168</v>
      </c>
      <c r="I1820">
        <f t="shared" si="229"/>
        <v>9.0023039603860502E-2</v>
      </c>
      <c r="J1820">
        <f t="shared" si="231"/>
        <v>127.84935085510361</v>
      </c>
    </row>
    <row r="1821" spans="1:10" x14ac:dyDescent="0.15">
      <c r="A1821" s="43">
        <v>0.3508680555555555</v>
      </c>
      <c r="B1821" s="44">
        <v>16.239999999999998</v>
      </c>
      <c r="C1821" s="38">
        <f t="shared" si="224"/>
        <v>1.9999999999987139</v>
      </c>
      <c r="D1821">
        <f t="shared" si="225"/>
        <v>256.47182399999991</v>
      </c>
      <c r="E1821">
        <f t="shared" si="230"/>
        <v>600</v>
      </c>
      <c r="F1821">
        <f t="shared" si="226"/>
        <v>42.745303999999983</v>
      </c>
      <c r="G1821">
        <f t="shared" si="227"/>
        <v>134.51323402715465</v>
      </c>
      <c r="H1821">
        <f t="shared" si="228"/>
        <v>162.06413738211404</v>
      </c>
      <c r="I1821">
        <f t="shared" si="229"/>
        <v>9.0035631878894337E-2</v>
      </c>
      <c r="J1821">
        <f t="shared" si="231"/>
        <v>127.9393864869825</v>
      </c>
    </row>
    <row r="1822" spans="1:10" x14ac:dyDescent="0.15">
      <c r="A1822" s="43">
        <v>0.35089120370370369</v>
      </c>
      <c r="B1822" s="44">
        <v>16.22</v>
      </c>
      <c r="C1822" s="38">
        <f t="shared" si="224"/>
        <v>2.0000000000035101</v>
      </c>
      <c r="D1822">
        <f t="shared" si="225"/>
        <v>255.81454099999996</v>
      </c>
      <c r="E1822">
        <f t="shared" si="230"/>
        <v>600</v>
      </c>
      <c r="F1822">
        <f t="shared" si="226"/>
        <v>42.635756833333325</v>
      </c>
      <c r="G1822">
        <f t="shared" si="227"/>
        <v>134.53211054431273</v>
      </c>
      <c r="H1822">
        <f t="shared" si="228"/>
        <v>162.08688017387075</v>
      </c>
      <c r="I1822">
        <f t="shared" si="229"/>
        <v>9.0048266763419565E-2</v>
      </c>
      <c r="J1822">
        <f t="shared" si="231"/>
        <v>128.02943475374593</v>
      </c>
    </row>
    <row r="1823" spans="1:10" x14ac:dyDescent="0.15">
      <c r="A1823" s="43">
        <v>0.35091435185185182</v>
      </c>
      <c r="B1823" s="44">
        <v>16.21</v>
      </c>
      <c r="C1823" s="38">
        <f t="shared" si="224"/>
        <v>1.9999999999987139</v>
      </c>
      <c r="D1823">
        <f t="shared" si="225"/>
        <v>255.48621525000001</v>
      </c>
      <c r="E1823">
        <f t="shared" si="230"/>
        <v>600</v>
      </c>
      <c r="F1823">
        <f t="shared" si="226"/>
        <v>42.581035874999998</v>
      </c>
      <c r="G1823">
        <f t="shared" si="227"/>
        <v>134.5415725695519</v>
      </c>
      <c r="H1823">
        <f t="shared" si="228"/>
        <v>162.0982802042794</v>
      </c>
      <c r="I1823">
        <f t="shared" si="229"/>
        <v>9.0054600113430652E-2</v>
      </c>
      <c r="J1823">
        <f t="shared" si="231"/>
        <v>128.11948935385936</v>
      </c>
    </row>
    <row r="1824" spans="1:10" x14ac:dyDescent="0.15">
      <c r="A1824" s="43">
        <v>0.35093749999999996</v>
      </c>
      <c r="B1824" s="44">
        <v>16.239999999999998</v>
      </c>
      <c r="C1824" s="38">
        <f t="shared" si="224"/>
        <v>1.9999999999987139</v>
      </c>
      <c r="D1824">
        <f t="shared" si="225"/>
        <v>256.47182399999991</v>
      </c>
      <c r="E1824">
        <f t="shared" si="230"/>
        <v>600</v>
      </c>
      <c r="F1824">
        <f t="shared" si="226"/>
        <v>42.745303999999983</v>
      </c>
      <c r="G1824">
        <f t="shared" si="227"/>
        <v>134.51323402715465</v>
      </c>
      <c r="H1824">
        <f t="shared" si="228"/>
        <v>162.06413738211404</v>
      </c>
      <c r="I1824">
        <f t="shared" si="229"/>
        <v>9.0035631878894337E-2</v>
      </c>
      <c r="J1824">
        <f t="shared" si="231"/>
        <v>128.20952498573826</v>
      </c>
    </row>
    <row r="1825" spans="1:10" x14ac:dyDescent="0.15">
      <c r="A1825" s="43">
        <v>0.35096064814814815</v>
      </c>
      <c r="B1825" s="44">
        <v>16.28</v>
      </c>
      <c r="C1825" s="38">
        <f t="shared" si="224"/>
        <v>2.0000000000035101</v>
      </c>
      <c r="D1825">
        <f t="shared" si="225"/>
        <v>257.78891600000003</v>
      </c>
      <c r="E1825">
        <f t="shared" si="230"/>
        <v>600</v>
      </c>
      <c r="F1825">
        <f t="shared" si="226"/>
        <v>42.964819333333338</v>
      </c>
      <c r="G1825">
        <f t="shared" si="227"/>
        <v>134.47567230593978</v>
      </c>
      <c r="H1825">
        <f t="shared" si="228"/>
        <v>162.018882296313</v>
      </c>
      <c r="I1825">
        <f t="shared" si="229"/>
        <v>9.0010490164776302E-2</v>
      </c>
      <c r="J1825">
        <f t="shared" si="231"/>
        <v>128.29953547590304</v>
      </c>
    </row>
    <row r="1826" spans="1:10" x14ac:dyDescent="0.15">
      <c r="A1826" s="43">
        <v>0.35098379629629628</v>
      </c>
      <c r="B1826" s="44">
        <v>16.36</v>
      </c>
      <c r="C1826" s="38">
        <f t="shared" si="224"/>
        <v>1.9999999999987139</v>
      </c>
      <c r="D1826">
        <f t="shared" si="225"/>
        <v>260.43320399999993</v>
      </c>
      <c r="E1826">
        <f t="shared" si="230"/>
        <v>600</v>
      </c>
      <c r="F1826">
        <f t="shared" si="226"/>
        <v>43.405533999999989</v>
      </c>
      <c r="G1826">
        <f t="shared" si="227"/>
        <v>134.40132357713492</v>
      </c>
      <c r="H1826">
        <f t="shared" si="228"/>
        <v>161.92930551462038</v>
      </c>
      <c r="I1826">
        <f t="shared" si="229"/>
        <v>8.9960725285842355E-2</v>
      </c>
      <c r="J1826">
        <f t="shared" si="231"/>
        <v>128.38949620118888</v>
      </c>
    </row>
    <row r="1827" spans="1:10" x14ac:dyDescent="0.15">
      <c r="A1827" s="43">
        <v>0.35100694444444441</v>
      </c>
      <c r="B1827" s="44">
        <v>16.399999999999999</v>
      </c>
      <c r="C1827" s="38">
        <f t="shared" si="224"/>
        <v>1.9999999999987139</v>
      </c>
      <c r="D1827">
        <f t="shared" si="225"/>
        <v>261.7604</v>
      </c>
      <c r="E1827">
        <f t="shared" si="230"/>
        <v>600</v>
      </c>
      <c r="F1827">
        <f t="shared" si="226"/>
        <v>43.626733333333334</v>
      </c>
      <c r="G1827">
        <f t="shared" si="227"/>
        <v>134.36454199149463</v>
      </c>
      <c r="H1827">
        <f t="shared" si="228"/>
        <v>161.88499035119835</v>
      </c>
      <c r="I1827">
        <f t="shared" si="229"/>
        <v>8.9936105750607911E-2</v>
      </c>
      <c r="J1827">
        <f t="shared" si="231"/>
        <v>128.47943230693949</v>
      </c>
    </row>
    <row r="1828" spans="1:10" x14ac:dyDescent="0.15">
      <c r="A1828" s="43">
        <v>0.3510300925925926</v>
      </c>
      <c r="B1828" s="44">
        <v>16.399999999999999</v>
      </c>
      <c r="C1828" s="38">
        <f t="shared" si="224"/>
        <v>2.0000000000035101</v>
      </c>
      <c r="D1828">
        <f t="shared" si="225"/>
        <v>261.7604</v>
      </c>
      <c r="E1828">
        <f t="shared" si="230"/>
        <v>600</v>
      </c>
      <c r="F1828">
        <f t="shared" si="226"/>
        <v>43.626733333333334</v>
      </c>
      <c r="G1828">
        <f t="shared" si="227"/>
        <v>134.36454199149463</v>
      </c>
      <c r="H1828">
        <f t="shared" si="228"/>
        <v>161.88499035119835</v>
      </c>
      <c r="I1828">
        <f t="shared" si="229"/>
        <v>8.9936105750823586E-2</v>
      </c>
      <c r="J1828">
        <f t="shared" si="231"/>
        <v>128.56936841269032</v>
      </c>
    </row>
    <row r="1829" spans="1:10" x14ac:dyDescent="0.15">
      <c r="A1829" s="43">
        <v>0.35105324074074074</v>
      </c>
      <c r="B1829" s="44">
        <v>16.399999999999999</v>
      </c>
      <c r="C1829" s="38">
        <f t="shared" si="224"/>
        <v>1.9999999999987139</v>
      </c>
      <c r="D1829">
        <f t="shared" si="225"/>
        <v>261.7604</v>
      </c>
      <c r="E1829">
        <f t="shared" si="230"/>
        <v>600</v>
      </c>
      <c r="F1829">
        <f t="shared" si="226"/>
        <v>43.626733333333334</v>
      </c>
      <c r="G1829">
        <f t="shared" si="227"/>
        <v>134.36454199149463</v>
      </c>
      <c r="H1829">
        <f t="shared" si="228"/>
        <v>161.88499035119835</v>
      </c>
      <c r="I1829">
        <f t="shared" si="229"/>
        <v>8.9936105750607911E-2</v>
      </c>
      <c r="J1829">
        <f t="shared" si="231"/>
        <v>128.65930451844093</v>
      </c>
    </row>
    <row r="1830" spans="1:10" x14ac:dyDescent="0.15">
      <c r="A1830" s="43">
        <v>0.35108796296296302</v>
      </c>
      <c r="B1830" s="44">
        <v>16.37</v>
      </c>
      <c r="C1830" s="38">
        <f t="shared" si="224"/>
        <v>3.0000000000052651</v>
      </c>
      <c r="D1830">
        <f t="shared" si="225"/>
        <v>260.76468725000007</v>
      </c>
      <c r="E1830">
        <f t="shared" si="230"/>
        <v>600</v>
      </c>
      <c r="F1830">
        <f t="shared" si="226"/>
        <v>43.460781208333344</v>
      </c>
      <c r="G1830">
        <f t="shared" si="227"/>
        <v>134.39210344104228</v>
      </c>
      <c r="H1830">
        <f t="shared" si="228"/>
        <v>161.91819691691842</v>
      </c>
      <c r="I1830">
        <f t="shared" si="229"/>
        <v>0.13493183076433549</v>
      </c>
      <c r="J1830">
        <f t="shared" si="231"/>
        <v>128.79423634920528</v>
      </c>
    </row>
    <row r="1831" spans="1:10" x14ac:dyDescent="0.15">
      <c r="A1831" s="43">
        <v>0.3511111111111111</v>
      </c>
      <c r="B1831" s="44">
        <v>16.36</v>
      </c>
      <c r="C1831" s="38">
        <f t="shared" si="224"/>
        <v>1.9999999999939178</v>
      </c>
      <c r="D1831">
        <f t="shared" si="225"/>
        <v>260.43320399999993</v>
      </c>
      <c r="E1831">
        <f t="shared" si="230"/>
        <v>600</v>
      </c>
      <c r="F1831">
        <f t="shared" si="226"/>
        <v>43.405533999999989</v>
      </c>
      <c r="G1831">
        <f t="shared" si="227"/>
        <v>134.40132357713492</v>
      </c>
      <c r="H1831">
        <f t="shared" si="228"/>
        <v>161.92930551462038</v>
      </c>
      <c r="I1831">
        <f t="shared" si="229"/>
        <v>8.9960725285626639E-2</v>
      </c>
      <c r="J1831">
        <f t="shared" si="231"/>
        <v>128.88419707449091</v>
      </c>
    </row>
    <row r="1832" spans="1:10" x14ac:dyDescent="0.15">
      <c r="A1832" s="43">
        <v>0.35113425925925923</v>
      </c>
      <c r="B1832" s="44">
        <v>16.32</v>
      </c>
      <c r="C1832" s="38">
        <f t="shared" si="224"/>
        <v>1.9999999999987139</v>
      </c>
      <c r="D1832">
        <f t="shared" si="225"/>
        <v>259.109376</v>
      </c>
      <c r="E1832">
        <f t="shared" si="230"/>
        <v>600</v>
      </c>
      <c r="F1832">
        <f t="shared" si="226"/>
        <v>43.184896000000002</v>
      </c>
      <c r="G1832">
        <f t="shared" si="227"/>
        <v>134.43836792009256</v>
      </c>
      <c r="H1832">
        <f t="shared" si="228"/>
        <v>161.97393725312358</v>
      </c>
      <c r="I1832">
        <f t="shared" si="229"/>
        <v>8.9985520696121896E-2</v>
      </c>
      <c r="J1832">
        <f t="shared" si="231"/>
        <v>128.97418259518705</v>
      </c>
    </row>
    <row r="1833" spans="1:10" x14ac:dyDescent="0.15">
      <c r="A1833" s="43">
        <v>0.35115740740740736</v>
      </c>
      <c r="B1833" s="44">
        <v>16.260000000000002</v>
      </c>
      <c r="C1833" s="38">
        <f t="shared" si="224"/>
        <v>1.9999999999987139</v>
      </c>
      <c r="D1833">
        <f t="shared" si="225"/>
        <v>257.12994900000012</v>
      </c>
      <c r="E1833">
        <f t="shared" si="230"/>
        <v>600</v>
      </c>
      <c r="F1833">
        <f t="shared" si="226"/>
        <v>42.854991500000025</v>
      </c>
      <c r="G1833">
        <f t="shared" si="227"/>
        <v>134.49442116857659</v>
      </c>
      <c r="H1833">
        <f t="shared" si="228"/>
        <v>162.04147128744168</v>
      </c>
      <c r="I1833">
        <f t="shared" si="229"/>
        <v>9.0023039604076385E-2</v>
      </c>
      <c r="J1833">
        <f t="shared" si="231"/>
        <v>129.06420563479111</v>
      </c>
    </row>
    <row r="1834" spans="1:10" x14ac:dyDescent="0.15">
      <c r="A1834" s="43">
        <v>0.35118055555555555</v>
      </c>
      <c r="B1834" s="44">
        <v>16.239999999999998</v>
      </c>
      <c r="C1834" s="38">
        <f t="shared" si="224"/>
        <v>2.0000000000035101</v>
      </c>
      <c r="D1834">
        <f t="shared" si="225"/>
        <v>256.47182399999991</v>
      </c>
      <c r="E1834">
        <f t="shared" si="230"/>
        <v>600</v>
      </c>
      <c r="F1834">
        <f t="shared" si="226"/>
        <v>42.745303999999983</v>
      </c>
      <c r="G1834">
        <f t="shared" si="227"/>
        <v>134.51323402715465</v>
      </c>
      <c r="H1834">
        <f t="shared" si="228"/>
        <v>162.06413738211404</v>
      </c>
      <c r="I1834">
        <f t="shared" si="229"/>
        <v>9.0035631879110248E-2</v>
      </c>
      <c r="J1834">
        <f t="shared" si="231"/>
        <v>129.15424126667023</v>
      </c>
    </row>
    <row r="1835" spans="1:10" x14ac:dyDescent="0.15">
      <c r="A1835" s="43">
        <v>0.35120370370370368</v>
      </c>
      <c r="B1835" s="44">
        <v>16.21</v>
      </c>
      <c r="C1835" s="38">
        <f t="shared" si="224"/>
        <v>1.9999999999987139</v>
      </c>
      <c r="D1835">
        <f t="shared" si="225"/>
        <v>255.48621525000001</v>
      </c>
      <c r="E1835">
        <f t="shared" si="230"/>
        <v>600</v>
      </c>
      <c r="F1835">
        <f t="shared" si="226"/>
        <v>42.581035874999998</v>
      </c>
      <c r="G1835">
        <f t="shared" si="227"/>
        <v>134.5415725695519</v>
      </c>
      <c r="H1835">
        <f t="shared" si="228"/>
        <v>162.0982802042794</v>
      </c>
      <c r="I1835">
        <f t="shared" si="229"/>
        <v>9.0054600113430652E-2</v>
      </c>
      <c r="J1835">
        <f t="shared" si="231"/>
        <v>129.24429586678366</v>
      </c>
    </row>
    <row r="1836" spans="1:10" x14ac:dyDescent="0.15">
      <c r="A1836" s="43">
        <v>0.35122685185185182</v>
      </c>
      <c r="B1836" s="44">
        <v>16.21</v>
      </c>
      <c r="C1836" s="38">
        <f t="shared" si="224"/>
        <v>1.9999999999987139</v>
      </c>
      <c r="D1836">
        <f t="shared" si="225"/>
        <v>255.48621525000001</v>
      </c>
      <c r="E1836">
        <f t="shared" si="230"/>
        <v>600</v>
      </c>
      <c r="F1836">
        <f t="shared" si="226"/>
        <v>42.581035874999998</v>
      </c>
      <c r="G1836">
        <f t="shared" si="227"/>
        <v>134.5415725695519</v>
      </c>
      <c r="H1836">
        <f t="shared" si="228"/>
        <v>162.0982802042794</v>
      </c>
      <c r="I1836">
        <f t="shared" si="229"/>
        <v>9.0054600113430652E-2</v>
      </c>
      <c r="J1836">
        <f t="shared" si="231"/>
        <v>129.33435046689709</v>
      </c>
    </row>
    <row r="1837" spans="1:10" x14ac:dyDescent="0.15">
      <c r="A1837" s="43">
        <v>0.35125000000000001</v>
      </c>
      <c r="B1837" s="44">
        <v>16.2</v>
      </c>
      <c r="C1837" s="38">
        <f t="shared" si="224"/>
        <v>2.0000000000035101</v>
      </c>
      <c r="D1837">
        <f t="shared" si="225"/>
        <v>255.15809999999999</v>
      </c>
      <c r="E1837">
        <f t="shared" si="230"/>
        <v>600</v>
      </c>
      <c r="F1837">
        <f t="shared" si="226"/>
        <v>42.526349999999994</v>
      </c>
      <c r="G1837">
        <f t="shared" si="227"/>
        <v>134.55105038312124</v>
      </c>
      <c r="H1837">
        <f t="shared" si="228"/>
        <v>162.10969925677259</v>
      </c>
      <c r="I1837">
        <f t="shared" si="229"/>
        <v>9.0060944031698384E-2</v>
      </c>
      <c r="J1837">
        <f t="shared" si="231"/>
        <v>129.4244114109288</v>
      </c>
    </row>
    <row r="1838" spans="1:10" x14ac:dyDescent="0.15">
      <c r="A1838" s="43">
        <v>0.35127314814814814</v>
      </c>
      <c r="B1838" s="44">
        <v>16.2</v>
      </c>
      <c r="C1838" s="38">
        <f t="shared" si="224"/>
        <v>1.9999999999987139</v>
      </c>
      <c r="D1838">
        <f t="shared" si="225"/>
        <v>255.15809999999999</v>
      </c>
      <c r="E1838">
        <f t="shared" si="230"/>
        <v>600</v>
      </c>
      <c r="F1838">
        <f t="shared" si="226"/>
        <v>42.526349999999994</v>
      </c>
      <c r="G1838">
        <f t="shared" si="227"/>
        <v>134.55105038312124</v>
      </c>
      <c r="H1838">
        <f t="shared" si="228"/>
        <v>162.10969925677259</v>
      </c>
      <c r="I1838">
        <f t="shared" si="229"/>
        <v>9.0060944031482404E-2</v>
      </c>
      <c r="J1838">
        <f t="shared" si="231"/>
        <v>129.51447235496028</v>
      </c>
    </row>
    <row r="1839" spans="1:10" x14ac:dyDescent="0.15">
      <c r="A1839" s="43">
        <v>0.35129629629629627</v>
      </c>
      <c r="B1839" s="44">
        <v>16.190000000000001</v>
      </c>
      <c r="C1839" s="38">
        <f t="shared" si="224"/>
        <v>1.9999999999987139</v>
      </c>
      <c r="D1839">
        <f t="shared" si="225"/>
        <v>254.83019525</v>
      </c>
      <c r="E1839">
        <f t="shared" si="230"/>
        <v>600</v>
      </c>
      <c r="F1839">
        <f t="shared" si="226"/>
        <v>42.471699208333334</v>
      </c>
      <c r="G1839">
        <f t="shared" si="227"/>
        <v>134.56054394297192</v>
      </c>
      <c r="H1839">
        <f t="shared" si="228"/>
        <v>162.12113728068906</v>
      </c>
      <c r="I1839">
        <f t="shared" si="229"/>
        <v>9.0067298489213785E-2</v>
      </c>
      <c r="J1839">
        <f t="shared" si="231"/>
        <v>129.60453965344948</v>
      </c>
    </row>
    <row r="1840" spans="1:10" x14ac:dyDescent="0.15">
      <c r="A1840" s="43">
        <v>0.35131944444444446</v>
      </c>
      <c r="B1840" s="44">
        <v>16.25</v>
      </c>
      <c r="C1840" s="38">
        <f t="shared" si="224"/>
        <v>2.0000000000035101</v>
      </c>
      <c r="D1840">
        <f t="shared" si="225"/>
        <v>256.80078125</v>
      </c>
      <c r="E1840">
        <f t="shared" si="230"/>
        <v>600</v>
      </c>
      <c r="F1840">
        <f t="shared" si="226"/>
        <v>42.800130208333329</v>
      </c>
      <c r="G1840">
        <f t="shared" si="227"/>
        <v>134.50381961946817</v>
      </c>
      <c r="H1840">
        <f t="shared" si="228"/>
        <v>162.05279472225081</v>
      </c>
      <c r="I1840">
        <f t="shared" si="229"/>
        <v>9.0029330401408453E-2</v>
      </c>
      <c r="J1840">
        <f t="shared" si="231"/>
        <v>129.6945689838509</v>
      </c>
    </row>
    <row r="1841" spans="1:10" x14ac:dyDescent="0.15">
      <c r="A1841" s="43">
        <v>0.3513425925925926</v>
      </c>
      <c r="B1841" s="44">
        <v>16.47</v>
      </c>
      <c r="C1841" s="38">
        <f t="shared" si="224"/>
        <v>1.9999999999987139</v>
      </c>
      <c r="D1841">
        <f t="shared" si="225"/>
        <v>264.0910972499999</v>
      </c>
      <c r="E1841">
        <f t="shared" si="230"/>
        <v>600</v>
      </c>
      <c r="F1841">
        <f t="shared" si="226"/>
        <v>44.015182874999986</v>
      </c>
      <c r="G1841">
        <f t="shared" si="227"/>
        <v>134.30081466557499</v>
      </c>
      <c r="H1841">
        <f t="shared" si="228"/>
        <v>161.8082104404518</v>
      </c>
      <c r="I1841">
        <f t="shared" si="229"/>
        <v>8.9893450244637643E-2</v>
      </c>
      <c r="J1841">
        <f t="shared" si="231"/>
        <v>129.78446243409553</v>
      </c>
    </row>
    <row r="1842" spans="1:10" x14ac:dyDescent="0.15">
      <c r="A1842" s="43">
        <v>0.35136574074074073</v>
      </c>
      <c r="B1842" s="44">
        <v>16.350000000000001</v>
      </c>
      <c r="C1842" s="38">
        <f t="shared" si="224"/>
        <v>1.9999999999987139</v>
      </c>
      <c r="D1842">
        <f t="shared" si="225"/>
        <v>260.10193125000006</v>
      </c>
      <c r="E1842">
        <f t="shared" si="230"/>
        <v>600</v>
      </c>
      <c r="F1842">
        <f t="shared" si="226"/>
        <v>43.350321875000006</v>
      </c>
      <c r="G1842">
        <f t="shared" si="227"/>
        <v>134.4105601355262</v>
      </c>
      <c r="H1842">
        <f t="shared" si="228"/>
        <v>161.94043389822434</v>
      </c>
      <c r="I1842">
        <f t="shared" si="229"/>
        <v>8.9966907721177894E-2</v>
      </c>
      <c r="J1842">
        <f t="shared" si="231"/>
        <v>129.87442934181672</v>
      </c>
    </row>
    <row r="1843" spans="1:10" x14ac:dyDescent="0.15">
      <c r="A1843" s="43">
        <v>0.35138888888888892</v>
      </c>
      <c r="B1843" s="44">
        <v>16.149999999999999</v>
      </c>
      <c r="C1843" s="38">
        <f t="shared" si="224"/>
        <v>2.0000000000035101</v>
      </c>
      <c r="D1843">
        <f t="shared" si="225"/>
        <v>253.52068124999994</v>
      </c>
      <c r="E1843">
        <f t="shared" si="230"/>
        <v>600</v>
      </c>
      <c r="F1843">
        <f t="shared" si="226"/>
        <v>42.253446874999987</v>
      </c>
      <c r="G1843">
        <f t="shared" si="227"/>
        <v>134.59867480515746</v>
      </c>
      <c r="H1843">
        <f t="shared" si="228"/>
        <v>162.16707807850298</v>
      </c>
      <c r="I1843">
        <f t="shared" si="229"/>
        <v>9.0092821154882E-2</v>
      </c>
      <c r="J1843">
        <f t="shared" si="231"/>
        <v>129.9645221629716</v>
      </c>
    </row>
    <row r="1844" spans="1:10" x14ac:dyDescent="0.15">
      <c r="A1844" s="43">
        <v>0.35141203703703705</v>
      </c>
      <c r="B1844" s="44">
        <v>16.22</v>
      </c>
      <c r="C1844" s="38">
        <f t="shared" si="224"/>
        <v>1.9999999999987139</v>
      </c>
      <c r="D1844">
        <f t="shared" si="225"/>
        <v>255.81454099999996</v>
      </c>
      <c r="E1844">
        <f t="shared" si="230"/>
        <v>600</v>
      </c>
      <c r="F1844">
        <f t="shared" si="226"/>
        <v>42.635756833333325</v>
      </c>
      <c r="G1844">
        <f t="shared" si="227"/>
        <v>134.53211054431273</v>
      </c>
      <c r="H1844">
        <f t="shared" si="228"/>
        <v>162.08688017387075</v>
      </c>
      <c r="I1844">
        <f t="shared" si="229"/>
        <v>9.0048266763203627E-2</v>
      </c>
      <c r="J1844">
        <f t="shared" si="231"/>
        <v>130.05457042973481</v>
      </c>
    </row>
    <row r="1845" spans="1:10" x14ac:dyDescent="0.15">
      <c r="A1845" s="43">
        <v>0.35143518518518518</v>
      </c>
      <c r="B1845" s="44">
        <v>16.41</v>
      </c>
      <c r="C1845" s="38">
        <f t="shared" si="224"/>
        <v>1.9999999999987139</v>
      </c>
      <c r="D1845">
        <f t="shared" si="225"/>
        <v>262.09272524999994</v>
      </c>
      <c r="E1845">
        <f t="shared" si="230"/>
        <v>600</v>
      </c>
      <c r="F1845">
        <f t="shared" si="226"/>
        <v>43.682120874999988</v>
      </c>
      <c r="G1845">
        <f t="shared" si="227"/>
        <v>134.35538796966995</v>
      </c>
      <c r="H1845">
        <f t="shared" si="228"/>
        <v>161.87396140924091</v>
      </c>
      <c r="I1845">
        <f t="shared" si="229"/>
        <v>8.9929978560631563E-2</v>
      </c>
      <c r="J1845">
        <f t="shared" si="231"/>
        <v>130.14450040829544</v>
      </c>
    </row>
    <row r="1846" spans="1:10" x14ac:dyDescent="0.15">
      <c r="A1846" s="43">
        <v>0.35145833333333337</v>
      </c>
      <c r="B1846" s="44">
        <v>16.32</v>
      </c>
      <c r="C1846" s="38">
        <f t="shared" si="224"/>
        <v>2.0000000000035101</v>
      </c>
      <c r="D1846">
        <f t="shared" si="225"/>
        <v>259.109376</v>
      </c>
      <c r="E1846">
        <f t="shared" si="230"/>
        <v>600</v>
      </c>
      <c r="F1846">
        <f t="shared" si="226"/>
        <v>43.184896000000002</v>
      </c>
      <c r="G1846">
        <f t="shared" si="227"/>
        <v>134.43836792009256</v>
      </c>
      <c r="H1846">
        <f t="shared" si="228"/>
        <v>161.97393725312358</v>
      </c>
      <c r="I1846">
        <f t="shared" si="229"/>
        <v>8.9985520696337695E-2</v>
      </c>
      <c r="J1846">
        <f t="shared" si="231"/>
        <v>130.23448592899177</v>
      </c>
    </row>
    <row r="1847" spans="1:10" x14ac:dyDescent="0.15">
      <c r="A1847" s="43">
        <v>0.35148148148148151</v>
      </c>
      <c r="B1847" s="44">
        <v>16.059999999999999</v>
      </c>
      <c r="C1847" s="38">
        <f t="shared" si="224"/>
        <v>1.9999999999987139</v>
      </c>
      <c r="D1847">
        <f t="shared" si="225"/>
        <v>250.58658899999995</v>
      </c>
      <c r="E1847">
        <f t="shared" si="230"/>
        <v>600</v>
      </c>
      <c r="F1847">
        <f t="shared" si="226"/>
        <v>41.764431499999993</v>
      </c>
      <c r="G1847">
        <f t="shared" si="227"/>
        <v>134.68537404954827</v>
      </c>
      <c r="H1847">
        <f t="shared" si="228"/>
        <v>162.27153499945575</v>
      </c>
      <c r="I1847">
        <f t="shared" si="229"/>
        <v>9.0150852777417453E-2</v>
      </c>
      <c r="J1847">
        <f t="shared" si="231"/>
        <v>130.32463678176919</v>
      </c>
    </row>
    <row r="1848" spans="1:10" x14ac:dyDescent="0.15">
      <c r="A1848" s="43">
        <v>0.35150462962962964</v>
      </c>
      <c r="B1848" s="44">
        <v>16.45</v>
      </c>
      <c r="C1848" s="38">
        <f t="shared" si="224"/>
        <v>1.9999999999987139</v>
      </c>
      <c r="D1848">
        <f t="shared" si="225"/>
        <v>263.42413124999996</v>
      </c>
      <c r="E1848">
        <f t="shared" si="230"/>
        <v>600</v>
      </c>
      <c r="F1848">
        <f t="shared" si="226"/>
        <v>43.904021874999991</v>
      </c>
      <c r="G1848">
        <f t="shared" si="227"/>
        <v>134.31893865836102</v>
      </c>
      <c r="H1848">
        <f t="shared" si="228"/>
        <v>161.83004657633859</v>
      </c>
      <c r="I1848">
        <f t="shared" si="229"/>
        <v>8.9905581431241416E-2</v>
      </c>
      <c r="J1848">
        <f t="shared" si="231"/>
        <v>130.41454236320044</v>
      </c>
    </row>
    <row r="1849" spans="1:10" x14ac:dyDescent="0.15">
      <c r="A1849" s="43">
        <v>0.35152777777777783</v>
      </c>
      <c r="B1849" s="44">
        <v>16.239999999999998</v>
      </c>
      <c r="C1849" s="38">
        <f t="shared" si="224"/>
        <v>2.0000000000035101</v>
      </c>
      <c r="D1849">
        <f t="shared" si="225"/>
        <v>256.47182399999991</v>
      </c>
      <c r="E1849">
        <f t="shared" si="230"/>
        <v>600</v>
      </c>
      <c r="F1849">
        <f t="shared" si="226"/>
        <v>42.745303999999983</v>
      </c>
      <c r="G1849">
        <f t="shared" si="227"/>
        <v>134.51323402715465</v>
      </c>
      <c r="H1849">
        <f t="shared" si="228"/>
        <v>162.06413738211404</v>
      </c>
      <c r="I1849">
        <f t="shared" si="229"/>
        <v>9.0035631879110248E-2</v>
      </c>
      <c r="J1849">
        <f t="shared" si="231"/>
        <v>130.50457799507956</v>
      </c>
    </row>
    <row r="1850" spans="1:10" x14ac:dyDescent="0.15">
      <c r="A1850" s="43">
        <v>0.35155092592592596</v>
      </c>
      <c r="B1850" s="44">
        <v>16.29</v>
      </c>
      <c r="C1850" s="38">
        <f t="shared" si="224"/>
        <v>1.9999999999987139</v>
      </c>
      <c r="D1850">
        <f t="shared" si="225"/>
        <v>258.11871524999992</v>
      </c>
      <c r="E1850">
        <f t="shared" si="230"/>
        <v>600</v>
      </c>
      <c r="F1850">
        <f t="shared" si="226"/>
        <v>43.01978587499999</v>
      </c>
      <c r="G1850">
        <f t="shared" si="227"/>
        <v>134.4663219786427</v>
      </c>
      <c r="H1850">
        <f t="shared" si="228"/>
        <v>162.00761684173818</v>
      </c>
      <c r="I1850">
        <f t="shared" si="229"/>
        <v>9.0004231578685562E-2</v>
      </c>
      <c r="J1850">
        <f t="shared" si="231"/>
        <v>130.59458222665825</v>
      </c>
    </row>
    <row r="1851" spans="1:10" x14ac:dyDescent="0.15">
      <c r="A1851" s="43">
        <v>0.35157407407407404</v>
      </c>
      <c r="B1851" s="44">
        <v>16.579999999999998</v>
      </c>
      <c r="C1851" s="38">
        <f t="shared" si="224"/>
        <v>1.9999999999939178</v>
      </c>
      <c r="D1851">
        <f t="shared" si="225"/>
        <v>267.77446099999997</v>
      </c>
      <c r="E1851">
        <f t="shared" si="230"/>
        <v>600</v>
      </c>
      <c r="F1851">
        <f t="shared" si="226"/>
        <v>44.629076833333329</v>
      </c>
      <c r="G1851">
        <f t="shared" si="227"/>
        <v>134.20234960569204</v>
      </c>
      <c r="H1851">
        <f t="shared" si="228"/>
        <v>161.68957783818317</v>
      </c>
      <c r="I1851">
        <f t="shared" si="229"/>
        <v>8.9827543243161917E-2</v>
      </c>
      <c r="J1851">
        <f t="shared" si="231"/>
        <v>130.68440976990141</v>
      </c>
    </row>
    <row r="1852" spans="1:10" x14ac:dyDescent="0.15">
      <c r="A1852" s="43">
        <v>0.35159722222222217</v>
      </c>
      <c r="B1852" s="44">
        <v>16.579999999999998</v>
      </c>
      <c r="C1852" s="38">
        <f t="shared" si="224"/>
        <v>1.9999999999987139</v>
      </c>
      <c r="D1852">
        <f t="shared" si="225"/>
        <v>267.77446099999997</v>
      </c>
      <c r="E1852">
        <f t="shared" si="230"/>
        <v>600</v>
      </c>
      <c r="F1852">
        <f t="shared" si="226"/>
        <v>44.629076833333329</v>
      </c>
      <c r="G1852">
        <f t="shared" si="227"/>
        <v>134.20234960569204</v>
      </c>
      <c r="H1852">
        <f t="shared" si="228"/>
        <v>161.68957783818317</v>
      </c>
      <c r="I1852">
        <f t="shared" si="229"/>
        <v>8.9827543243377328E-2</v>
      </c>
      <c r="J1852">
        <f t="shared" si="231"/>
        <v>130.77423731314479</v>
      </c>
    </row>
    <row r="1853" spans="1:10" x14ac:dyDescent="0.15">
      <c r="A1853" s="43">
        <v>0.35162037037037036</v>
      </c>
      <c r="B1853" s="44">
        <v>16.190000000000001</v>
      </c>
      <c r="C1853" s="38">
        <f t="shared" si="224"/>
        <v>2.0000000000035101</v>
      </c>
      <c r="D1853">
        <f t="shared" si="225"/>
        <v>254.83019525</v>
      </c>
      <c r="E1853">
        <f t="shared" si="230"/>
        <v>600</v>
      </c>
      <c r="F1853">
        <f t="shared" si="226"/>
        <v>42.471699208333334</v>
      </c>
      <c r="G1853">
        <f t="shared" si="227"/>
        <v>134.56054394297192</v>
      </c>
      <c r="H1853">
        <f t="shared" si="228"/>
        <v>162.12113728068906</v>
      </c>
      <c r="I1853">
        <f t="shared" si="229"/>
        <v>9.0067298489429765E-2</v>
      </c>
      <c r="J1853">
        <f t="shared" si="231"/>
        <v>130.86430461163422</v>
      </c>
    </row>
    <row r="1854" spans="1:10" x14ac:dyDescent="0.15">
      <c r="A1854" s="43">
        <v>0.35164351851851849</v>
      </c>
      <c r="B1854" s="44">
        <v>16.43</v>
      </c>
      <c r="C1854" s="38">
        <f t="shared" si="224"/>
        <v>1.9999999999987139</v>
      </c>
      <c r="D1854">
        <f t="shared" si="225"/>
        <v>262.75800725000005</v>
      </c>
      <c r="E1854">
        <f t="shared" si="230"/>
        <v>600</v>
      </c>
      <c r="F1854">
        <f t="shared" si="226"/>
        <v>43.793001208333344</v>
      </c>
      <c r="G1854">
        <f t="shared" si="227"/>
        <v>134.33712987354653</v>
      </c>
      <c r="H1854">
        <f t="shared" si="228"/>
        <v>161.85196370306812</v>
      </c>
      <c r="I1854">
        <f t="shared" si="229"/>
        <v>8.9917757612757804E-2</v>
      </c>
      <c r="J1854">
        <f t="shared" si="231"/>
        <v>130.95422236924699</v>
      </c>
    </row>
    <row r="1855" spans="1:10" x14ac:dyDescent="0.15">
      <c r="A1855" s="43">
        <v>0.35166666666666663</v>
      </c>
      <c r="B1855" s="44">
        <v>16.36</v>
      </c>
      <c r="C1855" s="38">
        <f t="shared" si="224"/>
        <v>1.9999999999987139</v>
      </c>
      <c r="D1855">
        <f t="shared" si="225"/>
        <v>260.43320399999993</v>
      </c>
      <c r="E1855">
        <f t="shared" si="230"/>
        <v>600</v>
      </c>
      <c r="F1855">
        <f t="shared" si="226"/>
        <v>43.405533999999989</v>
      </c>
      <c r="G1855">
        <f t="shared" si="227"/>
        <v>134.40132357713492</v>
      </c>
      <c r="H1855">
        <f t="shared" si="228"/>
        <v>161.92930551462038</v>
      </c>
      <c r="I1855">
        <f t="shared" si="229"/>
        <v>8.9960725285842355E-2</v>
      </c>
      <c r="J1855">
        <f t="shared" si="231"/>
        <v>131.04418309453283</v>
      </c>
    </row>
    <row r="1856" spans="1:10" x14ac:dyDescent="0.15">
      <c r="A1856" s="43">
        <v>0.35168981481481482</v>
      </c>
      <c r="B1856" s="44">
        <v>16.28</v>
      </c>
      <c r="C1856" s="38">
        <f t="shared" si="224"/>
        <v>2.0000000000035101</v>
      </c>
      <c r="D1856">
        <f t="shared" si="225"/>
        <v>257.78891600000003</v>
      </c>
      <c r="E1856">
        <f t="shared" si="230"/>
        <v>600</v>
      </c>
      <c r="F1856">
        <f t="shared" si="226"/>
        <v>42.964819333333338</v>
      </c>
      <c r="G1856">
        <f t="shared" si="227"/>
        <v>134.47567230593978</v>
      </c>
      <c r="H1856">
        <f t="shared" si="228"/>
        <v>162.018882296313</v>
      </c>
      <c r="I1856">
        <f t="shared" si="229"/>
        <v>9.0010490164776302E-2</v>
      </c>
      <c r="J1856">
        <f t="shared" si="231"/>
        <v>131.13419358469761</v>
      </c>
    </row>
    <row r="1857" spans="1:10" x14ac:dyDescent="0.15">
      <c r="A1857" s="43">
        <v>0.35171296296296295</v>
      </c>
      <c r="B1857" s="44">
        <v>16.23</v>
      </c>
      <c r="C1857" s="38">
        <f t="shared" si="224"/>
        <v>1.9999999999987139</v>
      </c>
      <c r="D1857">
        <f t="shared" si="225"/>
        <v>256.14307725000003</v>
      </c>
      <c r="E1857">
        <f t="shared" si="230"/>
        <v>600</v>
      </c>
      <c r="F1857">
        <f t="shared" si="226"/>
        <v>42.690512875000003</v>
      </c>
      <c r="G1857">
        <f t="shared" si="227"/>
        <v>134.52266434947938</v>
      </c>
      <c r="H1857">
        <f t="shared" si="228"/>
        <v>162.07549921624022</v>
      </c>
      <c r="I1857">
        <f t="shared" si="229"/>
        <v>9.0041944008964439E-2</v>
      </c>
      <c r="J1857">
        <f t="shared" si="231"/>
        <v>131.22423552870657</v>
      </c>
    </row>
    <row r="1858" spans="1:10" x14ac:dyDescent="0.15">
      <c r="A1858" s="43">
        <v>0.35173611111111108</v>
      </c>
      <c r="B1858" s="44">
        <v>16.190000000000001</v>
      </c>
      <c r="C1858" s="38">
        <f t="shared" si="224"/>
        <v>1.9999999999987139</v>
      </c>
      <c r="D1858">
        <f t="shared" si="225"/>
        <v>254.83019525</v>
      </c>
      <c r="E1858">
        <f t="shared" si="230"/>
        <v>600</v>
      </c>
      <c r="F1858">
        <f t="shared" si="226"/>
        <v>42.471699208333334</v>
      </c>
      <c r="G1858">
        <f t="shared" si="227"/>
        <v>134.56054394297192</v>
      </c>
      <c r="H1858">
        <f t="shared" si="228"/>
        <v>162.12113728068906</v>
      </c>
      <c r="I1858">
        <f t="shared" si="229"/>
        <v>9.0067298489213785E-2</v>
      </c>
      <c r="J1858">
        <f t="shared" si="231"/>
        <v>131.31430282719577</v>
      </c>
    </row>
    <row r="1859" spans="1:10" x14ac:dyDescent="0.15">
      <c r="A1859" s="43">
        <v>0.35177083333333337</v>
      </c>
      <c r="B1859" s="44">
        <v>16.21</v>
      </c>
      <c r="C1859" s="38">
        <f t="shared" si="224"/>
        <v>3.0000000000052651</v>
      </c>
      <c r="D1859">
        <f t="shared" si="225"/>
        <v>255.48621525000001</v>
      </c>
      <c r="E1859">
        <f t="shared" si="230"/>
        <v>600</v>
      </c>
      <c r="F1859">
        <f t="shared" si="226"/>
        <v>42.581035874999998</v>
      </c>
      <c r="G1859">
        <f t="shared" si="227"/>
        <v>134.5415725695519</v>
      </c>
      <c r="H1859">
        <f t="shared" si="228"/>
        <v>162.0982802042794</v>
      </c>
      <c r="I1859">
        <f t="shared" si="229"/>
        <v>0.13508190017046992</v>
      </c>
      <c r="J1859">
        <f t="shared" si="231"/>
        <v>131.44938472736624</v>
      </c>
    </row>
    <row r="1860" spans="1:10" x14ac:dyDescent="0.15">
      <c r="A1860" s="43">
        <v>0.3517939814814815</v>
      </c>
      <c r="B1860" s="44">
        <v>15.77</v>
      </c>
      <c r="C1860" s="38">
        <f t="shared" ref="C1860:C1923" si="232">(A1860-A1859)*3600*24</f>
        <v>1.9999999999987139</v>
      </c>
      <c r="D1860">
        <f t="shared" ref="D1860:D1923" si="233">1.0525*B1860^2-1.3*B1860</f>
        <v>241.24827724999997</v>
      </c>
      <c r="E1860">
        <f t="shared" si="230"/>
        <v>600</v>
      </c>
      <c r="F1860">
        <f t="shared" ref="F1860:F1923" si="234">D1860/E1860*100</f>
        <v>40.208046208333329</v>
      </c>
      <c r="G1860">
        <f t="shared" ref="G1860:G1923" si="235">IF(F1860&gt;5,(60.88*(F1860/100)^2-80.699*(F1860/100)+247.56)*E1860/1000,0)</f>
        <v>134.9729394743498</v>
      </c>
      <c r="H1860">
        <f t="shared" ref="H1860:H1923" si="236">G1860/0.83</f>
        <v>162.61799936668652</v>
      </c>
      <c r="I1860">
        <f t="shared" ref="I1860:I1923" si="237">H1860*C1860/3600</f>
        <v>9.0343332981434418E-2</v>
      </c>
      <c r="J1860">
        <f t="shared" si="231"/>
        <v>131.53972806034767</v>
      </c>
    </row>
    <row r="1861" spans="1:10" x14ac:dyDescent="0.15">
      <c r="A1861" s="43">
        <v>0.35181712962962958</v>
      </c>
      <c r="B1861" s="44">
        <v>14.74</v>
      </c>
      <c r="C1861" s="38">
        <f t="shared" si="232"/>
        <v>1.9999999999939178</v>
      </c>
      <c r="D1861">
        <f t="shared" si="233"/>
        <v>209.51214900000002</v>
      </c>
      <c r="E1861">
        <f t="shared" ref="E1861:E1924" si="238">E1860</f>
        <v>600</v>
      </c>
      <c r="F1861">
        <f t="shared" si="234"/>
        <v>34.918691500000001</v>
      </c>
      <c r="G1861">
        <f t="shared" si="235"/>
        <v>136.08249297855741</v>
      </c>
      <c r="H1861">
        <f t="shared" si="236"/>
        <v>163.95481081753906</v>
      </c>
      <c r="I1861">
        <f t="shared" si="237"/>
        <v>9.1086006009466924E-2</v>
      </c>
      <c r="J1861">
        <f t="shared" si="231"/>
        <v>131.63081406635715</v>
      </c>
    </row>
    <row r="1862" spans="1:10" x14ac:dyDescent="0.15">
      <c r="A1862" s="43">
        <v>0.35184027777777777</v>
      </c>
      <c r="B1862" s="44">
        <v>13.18</v>
      </c>
      <c r="C1862" s="38">
        <f t="shared" si="232"/>
        <v>2.0000000000035101</v>
      </c>
      <c r="D1862">
        <f t="shared" si="233"/>
        <v>165.69830100000001</v>
      </c>
      <c r="E1862">
        <f t="shared" si="238"/>
        <v>600</v>
      </c>
      <c r="F1862">
        <f t="shared" si="234"/>
        <v>27.616383500000001</v>
      </c>
      <c r="G1862">
        <f t="shared" si="235"/>
        <v>137.95017419589595</v>
      </c>
      <c r="H1862">
        <f t="shared" si="236"/>
        <v>166.20502915168188</v>
      </c>
      <c r="I1862">
        <f t="shared" si="237"/>
        <v>9.2336127306651986E-2</v>
      </c>
      <c r="J1862">
        <f t="shared" ref="J1862:J1925" si="239">J1861+I1862</f>
        <v>131.7231501936638</v>
      </c>
    </row>
    <row r="1863" spans="1:10" x14ac:dyDescent="0.15">
      <c r="A1863" s="43">
        <v>0.3518634259259259</v>
      </c>
      <c r="B1863" s="44">
        <v>11.34</v>
      </c>
      <c r="C1863" s="38">
        <f t="shared" si="232"/>
        <v>1.9999999999987139</v>
      </c>
      <c r="D1863">
        <f t="shared" si="233"/>
        <v>120.60486899999999</v>
      </c>
      <c r="E1863">
        <f t="shared" si="238"/>
        <v>600</v>
      </c>
      <c r="F1863">
        <f t="shared" si="234"/>
        <v>20.100811499999999</v>
      </c>
      <c r="G1863">
        <f t="shared" si="235"/>
        <v>140.27919456971193</v>
      </c>
      <c r="H1863">
        <f t="shared" si="236"/>
        <v>169.01107779483365</v>
      </c>
      <c r="I1863">
        <f t="shared" si="237"/>
        <v>9.3895043219291652E-2</v>
      </c>
      <c r="J1863">
        <f t="shared" si="239"/>
        <v>131.8170452368831</v>
      </c>
    </row>
    <row r="1864" spans="1:10" x14ac:dyDescent="0.15">
      <c r="A1864" s="43">
        <v>0.35188657407407403</v>
      </c>
      <c r="B1864" s="44">
        <v>10.199999999999999</v>
      </c>
      <c r="C1864" s="38">
        <f t="shared" si="232"/>
        <v>1.9999999999987139</v>
      </c>
      <c r="D1864">
        <f t="shared" si="233"/>
        <v>96.242099999999979</v>
      </c>
      <c r="E1864">
        <f t="shared" si="238"/>
        <v>600</v>
      </c>
      <c r="F1864">
        <f t="shared" si="234"/>
        <v>16.040349999999997</v>
      </c>
      <c r="G1864">
        <f t="shared" si="235"/>
        <v>141.70919801466587</v>
      </c>
      <c r="H1864">
        <f t="shared" si="236"/>
        <v>170.73397351164564</v>
      </c>
      <c r="I1864">
        <f t="shared" si="237"/>
        <v>9.4852207506408812E-2</v>
      </c>
      <c r="J1864">
        <f t="shared" si="239"/>
        <v>131.91189744438952</v>
      </c>
    </row>
    <row r="1865" spans="1:10" x14ac:dyDescent="0.15">
      <c r="A1865" s="43">
        <v>0.35190972222222222</v>
      </c>
      <c r="B1865" s="44">
        <v>9.3800000000000008</v>
      </c>
      <c r="C1865" s="38">
        <f t="shared" si="232"/>
        <v>2.0000000000035101</v>
      </c>
      <c r="D1865">
        <f t="shared" si="233"/>
        <v>80.409581000000003</v>
      </c>
      <c r="E1865">
        <f t="shared" si="238"/>
        <v>600</v>
      </c>
      <c r="F1865">
        <f t="shared" si="234"/>
        <v>13.401596833333334</v>
      </c>
      <c r="G1865">
        <f t="shared" si="235"/>
        <v>142.70308032225824</v>
      </c>
      <c r="H1865">
        <f t="shared" si="236"/>
        <v>171.93142207500995</v>
      </c>
      <c r="I1865">
        <f t="shared" si="237"/>
        <v>9.5517456708506504E-2</v>
      </c>
      <c r="J1865">
        <f t="shared" si="239"/>
        <v>132.00741490109803</v>
      </c>
    </row>
    <row r="1866" spans="1:10" x14ac:dyDescent="0.15">
      <c r="A1866" s="43">
        <v>0.35193287037037035</v>
      </c>
      <c r="B1866" s="44">
        <v>8.9499999999999993</v>
      </c>
      <c r="C1866" s="38">
        <f t="shared" si="232"/>
        <v>1.9999999999987139</v>
      </c>
      <c r="D1866">
        <f t="shared" si="233"/>
        <v>72.672881249999989</v>
      </c>
      <c r="E1866">
        <f t="shared" si="238"/>
        <v>600</v>
      </c>
      <c r="F1866">
        <f t="shared" si="234"/>
        <v>12.112146874999997</v>
      </c>
      <c r="G1866">
        <f t="shared" si="235"/>
        <v>143.20725189950539</v>
      </c>
      <c r="H1866">
        <f t="shared" si="236"/>
        <v>172.53885771024747</v>
      </c>
      <c r="I1866">
        <f t="shared" si="237"/>
        <v>9.5854920950075834E-2</v>
      </c>
      <c r="J1866">
        <f t="shared" si="239"/>
        <v>132.10326982204811</v>
      </c>
    </row>
    <row r="1867" spans="1:10" x14ac:dyDescent="0.15">
      <c r="A1867" s="43">
        <v>0.35195601851851849</v>
      </c>
      <c r="B1867" s="44">
        <v>9.3000000000000007</v>
      </c>
      <c r="C1867" s="38">
        <f t="shared" si="232"/>
        <v>1.9999999999987139</v>
      </c>
      <c r="D1867">
        <f t="shared" si="233"/>
        <v>78.940725</v>
      </c>
      <c r="E1867">
        <f t="shared" si="238"/>
        <v>600</v>
      </c>
      <c r="F1867">
        <f t="shared" si="234"/>
        <v>13.1567875</v>
      </c>
      <c r="G1867">
        <f t="shared" si="235"/>
        <v>142.79786597540408</v>
      </c>
      <c r="H1867">
        <f t="shared" si="236"/>
        <v>172.04562165711334</v>
      </c>
      <c r="I1867">
        <f t="shared" si="237"/>
        <v>9.5580900920557058E-2</v>
      </c>
      <c r="J1867">
        <f t="shared" si="239"/>
        <v>132.19885072296867</v>
      </c>
    </row>
    <row r="1868" spans="1:10" x14ac:dyDescent="0.15">
      <c r="A1868" s="43">
        <v>0.35197916666666668</v>
      </c>
      <c r="B1868" s="44">
        <v>9.67</v>
      </c>
      <c r="C1868" s="38">
        <f t="shared" si="232"/>
        <v>2.0000000000035101</v>
      </c>
      <c r="D1868">
        <f t="shared" si="233"/>
        <v>85.847117249999997</v>
      </c>
      <c r="E1868">
        <f t="shared" si="238"/>
        <v>600</v>
      </c>
      <c r="F1868">
        <f t="shared" si="234"/>
        <v>14.307852874999998</v>
      </c>
      <c r="G1868">
        <f t="shared" si="235"/>
        <v>142.35600517278129</v>
      </c>
      <c r="H1868">
        <f t="shared" si="236"/>
        <v>171.51325924431481</v>
      </c>
      <c r="I1868">
        <f t="shared" si="237"/>
        <v>9.5285144024786564E-2</v>
      </c>
      <c r="J1868">
        <f t="shared" si="239"/>
        <v>132.29413586699346</v>
      </c>
    </row>
    <row r="1869" spans="1:10" x14ac:dyDescent="0.15">
      <c r="A1869" s="43">
        <v>0.35200231481481481</v>
      </c>
      <c r="B1869" s="44">
        <v>9.77</v>
      </c>
      <c r="C1869" s="38">
        <f t="shared" si="232"/>
        <v>1.9999999999987139</v>
      </c>
      <c r="D1869">
        <f t="shared" si="233"/>
        <v>87.763177249999984</v>
      </c>
      <c r="E1869">
        <f t="shared" si="238"/>
        <v>600</v>
      </c>
      <c r="F1869">
        <f t="shared" si="234"/>
        <v>14.627196208333332</v>
      </c>
      <c r="G1869">
        <f t="shared" si="235"/>
        <v>142.23513370428259</v>
      </c>
      <c r="H1869">
        <f t="shared" si="236"/>
        <v>171.36763096901518</v>
      </c>
      <c r="I1869">
        <f t="shared" si="237"/>
        <v>9.5204239427169435E-2</v>
      </c>
      <c r="J1869">
        <f t="shared" si="239"/>
        <v>132.38934010642063</v>
      </c>
    </row>
    <row r="1870" spans="1:10" x14ac:dyDescent="0.15">
      <c r="A1870" s="43">
        <v>0.35202546296296294</v>
      </c>
      <c r="B1870" s="44">
        <v>9.39</v>
      </c>
      <c r="C1870" s="38">
        <f t="shared" si="232"/>
        <v>1.9999999999987139</v>
      </c>
      <c r="D1870">
        <f t="shared" si="233"/>
        <v>80.594135250000022</v>
      </c>
      <c r="E1870">
        <f t="shared" si="238"/>
        <v>600</v>
      </c>
      <c r="F1870">
        <f t="shared" si="234"/>
        <v>13.432355875000004</v>
      </c>
      <c r="G1870">
        <f t="shared" si="235"/>
        <v>142.69120195126359</v>
      </c>
      <c r="H1870">
        <f t="shared" si="236"/>
        <v>171.91711078465494</v>
      </c>
      <c r="I1870">
        <f t="shared" si="237"/>
        <v>9.5509505991413543E-2</v>
      </c>
      <c r="J1870">
        <f t="shared" si="239"/>
        <v>132.48484961241203</v>
      </c>
    </row>
    <row r="1871" spans="1:10" x14ac:dyDescent="0.15">
      <c r="A1871" s="43">
        <v>0.35204861111111113</v>
      </c>
      <c r="B1871" s="44">
        <v>9.2100000000000009</v>
      </c>
      <c r="C1871" s="38">
        <f t="shared" si="232"/>
        <v>2.0000000000035101</v>
      </c>
      <c r="D1871">
        <f t="shared" si="233"/>
        <v>77.304365250000018</v>
      </c>
      <c r="E1871">
        <f t="shared" si="238"/>
        <v>600</v>
      </c>
      <c r="F1871">
        <f t="shared" si="234"/>
        <v>12.884060875000003</v>
      </c>
      <c r="G1871">
        <f t="shared" si="235"/>
        <v>142.9039762658613</v>
      </c>
      <c r="H1871">
        <f t="shared" si="236"/>
        <v>172.1734653805558</v>
      </c>
      <c r="I1871">
        <f t="shared" si="237"/>
        <v>9.565192521158776E-2</v>
      </c>
      <c r="J1871">
        <f t="shared" si="239"/>
        <v>132.58050153762363</v>
      </c>
    </row>
    <row r="1872" spans="1:10" x14ac:dyDescent="0.15">
      <c r="A1872" s="43">
        <v>0.35207175925925926</v>
      </c>
      <c r="B1872" s="44">
        <v>9.1300000000000008</v>
      </c>
      <c r="C1872" s="38">
        <f t="shared" si="232"/>
        <v>1.9999999999987139</v>
      </c>
      <c r="D1872">
        <f t="shared" si="233"/>
        <v>75.864137250000013</v>
      </c>
      <c r="E1872">
        <f t="shared" si="238"/>
        <v>600</v>
      </c>
      <c r="F1872">
        <f t="shared" si="234"/>
        <v>12.644022875000003</v>
      </c>
      <c r="G1872">
        <f t="shared" si="235"/>
        <v>142.9978179255346</v>
      </c>
      <c r="H1872">
        <f t="shared" si="236"/>
        <v>172.28652762112603</v>
      </c>
      <c r="I1872">
        <f t="shared" si="237"/>
        <v>9.5714737567230687E-2</v>
      </c>
      <c r="J1872">
        <f t="shared" si="239"/>
        <v>132.67621627519085</v>
      </c>
    </row>
    <row r="1873" spans="1:10" x14ac:dyDescent="0.15">
      <c r="A1873" s="43">
        <v>0.3520949074074074</v>
      </c>
      <c r="B1873" s="44">
        <v>9.1300000000000008</v>
      </c>
      <c r="C1873" s="38">
        <f t="shared" si="232"/>
        <v>1.9999999999987139</v>
      </c>
      <c r="D1873">
        <f t="shared" si="233"/>
        <v>75.864137250000013</v>
      </c>
      <c r="E1873">
        <f t="shared" si="238"/>
        <v>600</v>
      </c>
      <c r="F1873">
        <f t="shared" si="234"/>
        <v>12.644022875000003</v>
      </c>
      <c r="G1873">
        <f t="shared" si="235"/>
        <v>142.9978179255346</v>
      </c>
      <c r="H1873">
        <f t="shared" si="236"/>
        <v>172.28652762112603</v>
      </c>
      <c r="I1873">
        <f t="shared" si="237"/>
        <v>9.5714737567230687E-2</v>
      </c>
      <c r="J1873">
        <f t="shared" si="239"/>
        <v>132.77193101275807</v>
      </c>
    </row>
    <row r="1874" spans="1:10" x14ac:dyDescent="0.15">
      <c r="A1874" s="43">
        <v>0.35211805555555559</v>
      </c>
      <c r="B1874" s="44">
        <v>9.3699999999999992</v>
      </c>
      <c r="C1874" s="38">
        <f t="shared" si="232"/>
        <v>2.0000000000035101</v>
      </c>
      <c r="D1874">
        <f t="shared" si="233"/>
        <v>80.225237249999978</v>
      </c>
      <c r="E1874">
        <f t="shared" si="238"/>
        <v>600</v>
      </c>
      <c r="F1874">
        <f t="shared" si="234"/>
        <v>13.370872874999995</v>
      </c>
      <c r="G1874">
        <f t="shared" si="235"/>
        <v>142.71495204509213</v>
      </c>
      <c r="H1874">
        <f t="shared" si="236"/>
        <v>171.94572535553269</v>
      </c>
      <c r="I1874">
        <f t="shared" si="237"/>
        <v>9.5525402975463594E-2</v>
      </c>
      <c r="J1874">
        <f t="shared" si="239"/>
        <v>132.86745641573353</v>
      </c>
    </row>
    <row r="1875" spans="1:10" x14ac:dyDescent="0.15">
      <c r="A1875" s="43">
        <v>0.35214120370370372</v>
      </c>
      <c r="B1875" s="44">
        <v>9.61</v>
      </c>
      <c r="C1875" s="38">
        <f t="shared" si="232"/>
        <v>1.9999999999987139</v>
      </c>
      <c r="D1875">
        <f t="shared" si="233"/>
        <v>84.707585249999994</v>
      </c>
      <c r="E1875">
        <f t="shared" si="238"/>
        <v>600</v>
      </c>
      <c r="F1875">
        <f t="shared" si="234"/>
        <v>14.117930874999999</v>
      </c>
      <c r="G1875">
        <f t="shared" si="235"/>
        <v>142.42824396113056</v>
      </c>
      <c r="H1875">
        <f t="shared" si="236"/>
        <v>171.60029392907296</v>
      </c>
      <c r="I1875">
        <f t="shared" si="237"/>
        <v>9.5333496627201461E-2</v>
      </c>
      <c r="J1875">
        <f t="shared" si="239"/>
        <v>132.96278991236073</v>
      </c>
    </row>
    <row r="1876" spans="1:10" x14ac:dyDescent="0.15">
      <c r="A1876" s="43">
        <v>0.35216435185185185</v>
      </c>
      <c r="B1876" s="44">
        <v>9.7100000000000009</v>
      </c>
      <c r="C1876" s="38">
        <f t="shared" si="232"/>
        <v>1.9999999999987139</v>
      </c>
      <c r="D1876">
        <f t="shared" si="233"/>
        <v>86.611015250000023</v>
      </c>
      <c r="E1876">
        <f t="shared" si="238"/>
        <v>600</v>
      </c>
      <c r="F1876">
        <f t="shared" si="234"/>
        <v>14.435169208333336</v>
      </c>
      <c r="G1876">
        <f t="shared" si="235"/>
        <v>142.3077266296157</v>
      </c>
      <c r="H1876">
        <f t="shared" si="236"/>
        <v>171.4550923248382</v>
      </c>
      <c r="I1876">
        <f t="shared" si="237"/>
        <v>9.5252829069293304E-2</v>
      </c>
      <c r="J1876">
        <f t="shared" si="239"/>
        <v>133.05804274143003</v>
      </c>
    </row>
    <row r="1877" spans="1:10" x14ac:dyDescent="0.15">
      <c r="A1877" s="43">
        <v>0.35218750000000004</v>
      </c>
      <c r="B1877" s="44">
        <v>9.69</v>
      </c>
      <c r="C1877" s="38">
        <f t="shared" si="232"/>
        <v>2.0000000000035101</v>
      </c>
      <c r="D1877">
        <f t="shared" si="233"/>
        <v>86.22864525</v>
      </c>
      <c r="E1877">
        <f t="shared" si="238"/>
        <v>600</v>
      </c>
      <c r="F1877">
        <f t="shared" si="234"/>
        <v>14.371440874999999</v>
      </c>
      <c r="G1877">
        <f t="shared" si="235"/>
        <v>142.33187770605238</v>
      </c>
      <c r="H1877">
        <f t="shared" si="236"/>
        <v>171.48419000729203</v>
      </c>
      <c r="I1877">
        <f t="shared" si="237"/>
        <v>9.5268994448662769E-2</v>
      </c>
      <c r="J1877">
        <f t="shared" si="239"/>
        <v>133.1533117358787</v>
      </c>
    </row>
    <row r="1878" spans="1:10" x14ac:dyDescent="0.15">
      <c r="A1878" s="43">
        <v>0.35221064814814818</v>
      </c>
      <c r="B1878" s="44">
        <v>9.49</v>
      </c>
      <c r="C1878" s="38">
        <f t="shared" si="232"/>
        <v>1.9999999999987139</v>
      </c>
      <c r="D1878">
        <f t="shared" si="233"/>
        <v>82.451255250000003</v>
      </c>
      <c r="E1878">
        <f t="shared" si="238"/>
        <v>600</v>
      </c>
      <c r="F1878">
        <f t="shared" si="234"/>
        <v>13.741875875000002</v>
      </c>
      <c r="G1878">
        <f t="shared" si="235"/>
        <v>142.57205780906568</v>
      </c>
      <c r="H1878">
        <f t="shared" si="236"/>
        <v>171.77356362538035</v>
      </c>
      <c r="I1878">
        <f t="shared" si="237"/>
        <v>9.5429757569594389E-2</v>
      </c>
      <c r="J1878">
        <f t="shared" si="239"/>
        <v>133.24874149344831</v>
      </c>
    </row>
    <row r="1879" spans="1:10" x14ac:dyDescent="0.15">
      <c r="A1879" s="43">
        <v>0.35223379629629631</v>
      </c>
      <c r="B1879" s="44">
        <v>9.36</v>
      </c>
      <c r="C1879" s="38">
        <f t="shared" si="232"/>
        <v>1.9999999999987139</v>
      </c>
      <c r="D1879">
        <f t="shared" si="233"/>
        <v>80.04110399999999</v>
      </c>
      <c r="E1879">
        <f t="shared" si="238"/>
        <v>600</v>
      </c>
      <c r="F1879">
        <f t="shared" si="234"/>
        <v>13.340183999999999</v>
      </c>
      <c r="G1879">
        <f t="shared" si="235"/>
        <v>142.72681709614119</v>
      </c>
      <c r="H1879">
        <f t="shared" si="236"/>
        <v>171.96002059776049</v>
      </c>
      <c r="I1879">
        <f t="shared" si="237"/>
        <v>9.553334477647217E-2</v>
      </c>
      <c r="J1879">
        <f t="shared" si="239"/>
        <v>133.34427483822478</v>
      </c>
    </row>
    <row r="1880" spans="1:10" x14ac:dyDescent="0.15">
      <c r="A1880" s="43">
        <v>0.3522569444444445</v>
      </c>
      <c r="B1880" s="44">
        <v>9.2899999999999991</v>
      </c>
      <c r="C1880" s="38">
        <f t="shared" si="232"/>
        <v>2.0000000000035101</v>
      </c>
      <c r="D1880">
        <f t="shared" si="233"/>
        <v>78.758065249999987</v>
      </c>
      <c r="E1880">
        <f t="shared" si="238"/>
        <v>600</v>
      </c>
      <c r="F1880">
        <f t="shared" si="234"/>
        <v>13.126344208333332</v>
      </c>
      <c r="G1880">
        <f t="shared" si="235"/>
        <v>142.80968366475074</v>
      </c>
      <c r="H1880">
        <f t="shared" si="236"/>
        <v>172.05985983704909</v>
      </c>
      <c r="I1880">
        <f t="shared" si="237"/>
        <v>9.5588811020750591E-2</v>
      </c>
      <c r="J1880">
        <f t="shared" si="239"/>
        <v>133.43986364924552</v>
      </c>
    </row>
    <row r="1881" spans="1:10" x14ac:dyDescent="0.15">
      <c r="A1881" s="43">
        <v>0.35228009259259263</v>
      </c>
      <c r="B1881" s="44">
        <v>9.2899999999999991</v>
      </c>
      <c r="C1881" s="38">
        <f t="shared" si="232"/>
        <v>1.9999999999987139</v>
      </c>
      <c r="D1881">
        <f t="shared" si="233"/>
        <v>78.758065249999987</v>
      </c>
      <c r="E1881">
        <f t="shared" si="238"/>
        <v>600</v>
      </c>
      <c r="F1881">
        <f t="shared" si="234"/>
        <v>13.126344208333332</v>
      </c>
      <c r="G1881">
        <f t="shared" si="235"/>
        <v>142.80968366475074</v>
      </c>
      <c r="H1881">
        <f t="shared" si="236"/>
        <v>172.05985983704909</v>
      </c>
      <c r="I1881">
        <f t="shared" si="237"/>
        <v>9.5588811020521358E-2</v>
      </c>
      <c r="J1881">
        <f t="shared" si="239"/>
        <v>133.53545246026604</v>
      </c>
    </row>
    <row r="1882" spans="1:10" x14ac:dyDescent="0.15">
      <c r="A1882" s="43">
        <v>0.35230324074074071</v>
      </c>
      <c r="B1882" s="44">
        <v>9.5299999999999994</v>
      </c>
      <c r="C1882" s="38">
        <f t="shared" si="232"/>
        <v>1.9999999999939178</v>
      </c>
      <c r="D1882">
        <f t="shared" si="233"/>
        <v>83.199997249999996</v>
      </c>
      <c r="E1882">
        <f t="shared" si="238"/>
        <v>600</v>
      </c>
      <c r="F1882">
        <f t="shared" si="234"/>
        <v>13.866666208333333</v>
      </c>
      <c r="G1882">
        <f t="shared" si="235"/>
        <v>142.52421999415779</v>
      </c>
      <c r="H1882">
        <f t="shared" si="236"/>
        <v>171.71592770380457</v>
      </c>
      <c r="I1882">
        <f t="shared" si="237"/>
        <v>9.5397737612934644E-2</v>
      </c>
      <c r="J1882">
        <f t="shared" si="239"/>
        <v>133.63085019787897</v>
      </c>
    </row>
    <row r="1883" spans="1:10" x14ac:dyDescent="0.15">
      <c r="A1883" s="43">
        <v>0.35232638888888884</v>
      </c>
      <c r="B1883" s="44">
        <v>9.61</v>
      </c>
      <c r="C1883" s="38">
        <f t="shared" si="232"/>
        <v>1.9999999999987139</v>
      </c>
      <c r="D1883">
        <f t="shared" si="233"/>
        <v>84.707585249999994</v>
      </c>
      <c r="E1883">
        <f t="shared" si="238"/>
        <v>600</v>
      </c>
      <c r="F1883">
        <f t="shared" si="234"/>
        <v>14.117930874999999</v>
      </c>
      <c r="G1883">
        <f t="shared" si="235"/>
        <v>142.42824396113056</v>
      </c>
      <c r="H1883">
        <f t="shared" si="236"/>
        <v>171.60029392907296</v>
      </c>
      <c r="I1883">
        <f t="shared" si="237"/>
        <v>9.5333496627201461E-2</v>
      </c>
      <c r="J1883">
        <f t="shared" si="239"/>
        <v>133.72618369450618</v>
      </c>
    </row>
    <row r="1884" spans="1:10" x14ac:dyDescent="0.15">
      <c r="A1884" s="43">
        <v>0.35234953703703703</v>
      </c>
      <c r="B1884" s="44">
        <v>9.6300000000000008</v>
      </c>
      <c r="C1884" s="38">
        <f t="shared" si="232"/>
        <v>2.0000000000035101</v>
      </c>
      <c r="D1884">
        <f t="shared" si="233"/>
        <v>85.086587250000008</v>
      </c>
      <c r="E1884">
        <f t="shared" si="238"/>
        <v>600</v>
      </c>
      <c r="F1884">
        <f t="shared" si="234"/>
        <v>14.181097875000001</v>
      </c>
      <c r="G1884">
        <f t="shared" si="235"/>
        <v>142.40418849524789</v>
      </c>
      <c r="H1884">
        <f t="shared" si="236"/>
        <v>171.57131144005771</v>
      </c>
      <c r="I1884">
        <f t="shared" si="237"/>
        <v>9.5317395244643804E-2</v>
      </c>
      <c r="J1884">
        <f t="shared" si="239"/>
        <v>133.82150108975083</v>
      </c>
    </row>
    <row r="1885" spans="1:10" x14ac:dyDescent="0.15">
      <c r="A1885" s="43">
        <v>0.35237268518518516</v>
      </c>
      <c r="B1885" s="44">
        <v>9.6300000000000008</v>
      </c>
      <c r="C1885" s="38">
        <f t="shared" si="232"/>
        <v>1.9999999999987139</v>
      </c>
      <c r="D1885">
        <f t="shared" si="233"/>
        <v>85.086587250000008</v>
      </c>
      <c r="E1885">
        <f t="shared" si="238"/>
        <v>600</v>
      </c>
      <c r="F1885">
        <f t="shared" si="234"/>
        <v>14.181097875000001</v>
      </c>
      <c r="G1885">
        <f t="shared" si="235"/>
        <v>142.40418849524789</v>
      </c>
      <c r="H1885">
        <f t="shared" si="236"/>
        <v>171.57131144005771</v>
      </c>
      <c r="I1885">
        <f t="shared" si="237"/>
        <v>9.5317395244415209E-2</v>
      </c>
      <c r="J1885">
        <f t="shared" si="239"/>
        <v>133.91681848499525</v>
      </c>
    </row>
    <row r="1886" spans="1:10" x14ac:dyDescent="0.15">
      <c r="A1886" s="43">
        <v>0.3523958333333333</v>
      </c>
      <c r="B1886" s="44">
        <v>9.43</v>
      </c>
      <c r="C1886" s="38">
        <f t="shared" si="232"/>
        <v>1.9999999999987139</v>
      </c>
      <c r="D1886">
        <f t="shared" si="233"/>
        <v>81.334457249999986</v>
      </c>
      <c r="E1886">
        <f t="shared" si="238"/>
        <v>600</v>
      </c>
      <c r="F1886">
        <f t="shared" si="234"/>
        <v>13.555742874999998</v>
      </c>
      <c r="G1886">
        <f t="shared" si="235"/>
        <v>142.64362245910382</v>
      </c>
      <c r="H1886">
        <f t="shared" si="236"/>
        <v>171.85978609530582</v>
      </c>
      <c r="I1886">
        <f t="shared" si="237"/>
        <v>9.5477658941775179E-2</v>
      </c>
      <c r="J1886">
        <f t="shared" si="239"/>
        <v>134.01229614393702</v>
      </c>
    </row>
    <row r="1887" spans="1:10" x14ac:dyDescent="0.15">
      <c r="A1887" s="43">
        <v>0.35241898148148149</v>
      </c>
      <c r="B1887" s="44">
        <v>9.33</v>
      </c>
      <c r="C1887" s="38">
        <f t="shared" si="232"/>
        <v>2.0000000000035101</v>
      </c>
      <c r="D1887">
        <f t="shared" si="233"/>
        <v>79.489967249999992</v>
      </c>
      <c r="E1887">
        <f t="shared" si="238"/>
        <v>600</v>
      </c>
      <c r="F1887">
        <f t="shared" si="234"/>
        <v>13.248327874999999</v>
      </c>
      <c r="G1887">
        <f t="shared" si="235"/>
        <v>142.76237198274319</v>
      </c>
      <c r="H1887">
        <f t="shared" si="236"/>
        <v>172.00285781053398</v>
      </c>
      <c r="I1887">
        <f t="shared" si="237"/>
        <v>9.5557143228242145E-2</v>
      </c>
      <c r="J1887">
        <f t="shared" si="239"/>
        <v>134.10785328716526</v>
      </c>
    </row>
    <row r="1888" spans="1:10" x14ac:dyDescent="0.15">
      <c r="A1888" s="43">
        <v>0.35245370370370371</v>
      </c>
      <c r="B1888" s="44">
        <v>9.35</v>
      </c>
      <c r="C1888" s="38">
        <f t="shared" si="232"/>
        <v>3.000000000000469</v>
      </c>
      <c r="D1888">
        <f t="shared" si="233"/>
        <v>79.857181249999996</v>
      </c>
      <c r="E1888">
        <f t="shared" si="238"/>
        <v>600</v>
      </c>
      <c r="F1888">
        <f t="shared" si="234"/>
        <v>13.309530208333333</v>
      </c>
      <c r="G1888">
        <f t="shared" si="235"/>
        <v>142.73867545180835</v>
      </c>
      <c r="H1888">
        <f t="shared" si="236"/>
        <v>171.97430777326306</v>
      </c>
      <c r="I1888">
        <f t="shared" si="237"/>
        <v>0.14331192314440827</v>
      </c>
      <c r="J1888">
        <f t="shared" si="239"/>
        <v>134.25116521030967</v>
      </c>
    </row>
    <row r="1889" spans="1:10" x14ac:dyDescent="0.15">
      <c r="A1889" s="43">
        <v>0.3524768518518519</v>
      </c>
      <c r="B1889" s="44">
        <v>9.5399999999999991</v>
      </c>
      <c r="C1889" s="38">
        <f t="shared" si="232"/>
        <v>2.0000000000035101</v>
      </c>
      <c r="D1889">
        <f t="shared" si="233"/>
        <v>83.387708999999987</v>
      </c>
      <c r="E1889">
        <f t="shared" si="238"/>
        <v>600</v>
      </c>
      <c r="F1889">
        <f t="shared" si="234"/>
        <v>13.897951499999998</v>
      </c>
      <c r="G1889">
        <f t="shared" si="235"/>
        <v>142.5122447539872</v>
      </c>
      <c r="H1889">
        <f t="shared" si="236"/>
        <v>171.70149970359904</v>
      </c>
      <c r="I1889">
        <f t="shared" si="237"/>
        <v>9.5389722057722448E-2</v>
      </c>
      <c r="J1889">
        <f t="shared" si="239"/>
        <v>134.34655493236738</v>
      </c>
    </row>
    <row r="1890" spans="1:10" x14ac:dyDescent="0.15">
      <c r="A1890" s="43">
        <v>0.35250000000000004</v>
      </c>
      <c r="B1890" s="44">
        <v>9.59</v>
      </c>
      <c r="C1890" s="38">
        <f t="shared" si="232"/>
        <v>1.9999999999987139</v>
      </c>
      <c r="D1890">
        <f t="shared" si="233"/>
        <v>84.329425249999986</v>
      </c>
      <c r="E1890">
        <f t="shared" si="238"/>
        <v>600</v>
      </c>
      <c r="F1890">
        <f t="shared" si="234"/>
        <v>14.05490420833333</v>
      </c>
      <c r="G1890">
        <f t="shared" si="235"/>
        <v>142.45227503759551</v>
      </c>
      <c r="H1890">
        <f t="shared" si="236"/>
        <v>171.62924703324762</v>
      </c>
      <c r="I1890">
        <f t="shared" si="237"/>
        <v>9.5349581685076262E-2</v>
      </c>
      <c r="J1890">
        <f t="shared" si="239"/>
        <v>134.44190451405245</v>
      </c>
    </row>
    <row r="1891" spans="1:10" x14ac:dyDescent="0.15">
      <c r="A1891" s="43">
        <v>0.35252314814814811</v>
      </c>
      <c r="B1891" s="44">
        <v>9.5500000000000007</v>
      </c>
      <c r="C1891" s="38">
        <f t="shared" si="232"/>
        <v>1.9999999999939178</v>
      </c>
      <c r="D1891">
        <f t="shared" si="233"/>
        <v>83.575631250000015</v>
      </c>
      <c r="E1891">
        <f t="shared" si="238"/>
        <v>600</v>
      </c>
      <c r="F1891">
        <f t="shared" si="234"/>
        <v>13.929271875000001</v>
      </c>
      <c r="G1891">
        <f t="shared" si="235"/>
        <v>142.50026324731016</v>
      </c>
      <c r="H1891">
        <f t="shared" si="236"/>
        <v>171.68706415338573</v>
      </c>
      <c r="I1891">
        <f t="shared" si="237"/>
        <v>9.5381702307146446E-2</v>
      </c>
      <c r="J1891">
        <f t="shared" si="239"/>
        <v>134.5372862163596</v>
      </c>
    </row>
    <row r="1892" spans="1:10" x14ac:dyDescent="0.15">
      <c r="A1892" s="43">
        <v>0.35254629629629625</v>
      </c>
      <c r="B1892" s="44">
        <v>9.5</v>
      </c>
      <c r="C1892" s="38">
        <f t="shared" si="232"/>
        <v>1.9999999999987139</v>
      </c>
      <c r="D1892">
        <f t="shared" si="233"/>
        <v>82.638125000000002</v>
      </c>
      <c r="E1892">
        <f t="shared" si="238"/>
        <v>600</v>
      </c>
      <c r="F1892">
        <f t="shared" si="234"/>
        <v>13.773020833333332</v>
      </c>
      <c r="G1892">
        <f t="shared" si="235"/>
        <v>142.56010787520839</v>
      </c>
      <c r="H1892">
        <f t="shared" si="236"/>
        <v>171.7591661147089</v>
      </c>
      <c r="I1892">
        <f t="shared" si="237"/>
        <v>9.5421758952554697E-2</v>
      </c>
      <c r="J1892">
        <f t="shared" si="239"/>
        <v>134.63270797531217</v>
      </c>
    </row>
    <row r="1893" spans="1:10" x14ac:dyDescent="0.15">
      <c r="A1893" s="43">
        <v>0.35256944444444444</v>
      </c>
      <c r="B1893" s="44">
        <v>9.52</v>
      </c>
      <c r="C1893" s="38">
        <f t="shared" si="232"/>
        <v>2.0000000000035101</v>
      </c>
      <c r="D1893">
        <f t="shared" si="233"/>
        <v>83.012495999999985</v>
      </c>
      <c r="E1893">
        <f t="shared" si="238"/>
        <v>600</v>
      </c>
      <c r="F1893">
        <f t="shared" si="234"/>
        <v>13.835415999999997</v>
      </c>
      <c r="G1893">
        <f t="shared" si="235"/>
        <v>142.53618894376615</v>
      </c>
      <c r="H1893">
        <f t="shared" si="236"/>
        <v>171.73034812501947</v>
      </c>
      <c r="I1893">
        <f t="shared" si="237"/>
        <v>9.5405748958511588E-2</v>
      </c>
      <c r="J1893">
        <f t="shared" si="239"/>
        <v>134.72811372427068</v>
      </c>
    </row>
    <row r="1894" spans="1:10" x14ac:dyDescent="0.15">
      <c r="A1894" s="43">
        <v>0.35259259259259257</v>
      </c>
      <c r="B1894" s="44">
        <v>9.34</v>
      </c>
      <c r="C1894" s="38">
        <f t="shared" si="232"/>
        <v>1.9999999999987139</v>
      </c>
      <c r="D1894">
        <f t="shared" si="233"/>
        <v>79.673468999999997</v>
      </c>
      <c r="E1894">
        <f t="shared" si="238"/>
        <v>600</v>
      </c>
      <c r="F1894">
        <f t="shared" si="234"/>
        <v>13.278911499999998</v>
      </c>
      <c r="G1894">
        <f t="shared" si="235"/>
        <v>142.7505270885234</v>
      </c>
      <c r="H1894">
        <f t="shared" si="236"/>
        <v>171.98858685364266</v>
      </c>
      <c r="I1894">
        <f t="shared" si="237"/>
        <v>9.554921491862893E-2</v>
      </c>
      <c r="J1894">
        <f t="shared" si="239"/>
        <v>134.82366293918932</v>
      </c>
    </row>
    <row r="1895" spans="1:10" x14ac:dyDescent="0.15">
      <c r="A1895" s="43">
        <v>0.3526157407407407</v>
      </c>
      <c r="B1895" s="44">
        <v>9.26</v>
      </c>
      <c r="C1895" s="38">
        <f t="shared" si="232"/>
        <v>1.9999999999987139</v>
      </c>
      <c r="D1895">
        <f t="shared" si="233"/>
        <v>78.211348999999998</v>
      </c>
      <c r="E1895">
        <f t="shared" si="238"/>
        <v>600</v>
      </c>
      <c r="F1895">
        <f t="shared" si="234"/>
        <v>13.035224833333334</v>
      </c>
      <c r="G1895">
        <f t="shared" si="235"/>
        <v>142.84509548045384</v>
      </c>
      <c r="H1895">
        <f t="shared" si="236"/>
        <v>172.1025246752456</v>
      </c>
      <c r="I1895">
        <f t="shared" si="237"/>
        <v>9.56125137084083E-2</v>
      </c>
      <c r="J1895">
        <f t="shared" si="239"/>
        <v>134.91927545289772</v>
      </c>
    </row>
    <row r="1896" spans="1:10" x14ac:dyDescent="0.15">
      <c r="A1896" s="43">
        <v>0.35263888888888889</v>
      </c>
      <c r="B1896" s="44">
        <v>9.43</v>
      </c>
      <c r="C1896" s="38">
        <f t="shared" si="232"/>
        <v>2.0000000000035101</v>
      </c>
      <c r="D1896">
        <f t="shared" si="233"/>
        <v>81.334457249999986</v>
      </c>
      <c r="E1896">
        <f t="shared" si="238"/>
        <v>600</v>
      </c>
      <c r="F1896">
        <f t="shared" si="234"/>
        <v>13.555742874999998</v>
      </c>
      <c r="G1896">
        <f t="shared" si="235"/>
        <v>142.64362245910382</v>
      </c>
      <c r="H1896">
        <f t="shared" si="236"/>
        <v>171.85978609530582</v>
      </c>
      <c r="I1896">
        <f t="shared" si="237"/>
        <v>9.5477658942004134E-2</v>
      </c>
      <c r="J1896">
        <f t="shared" si="239"/>
        <v>135.01475311183972</v>
      </c>
    </row>
    <row r="1897" spans="1:10" x14ac:dyDescent="0.15">
      <c r="A1897" s="43">
        <v>0.35266203703703702</v>
      </c>
      <c r="B1897" s="44">
        <v>9.44</v>
      </c>
      <c r="C1897" s="38">
        <f t="shared" si="232"/>
        <v>1.9999999999987139</v>
      </c>
      <c r="D1897">
        <f t="shared" si="233"/>
        <v>81.520063999999991</v>
      </c>
      <c r="E1897">
        <f t="shared" si="238"/>
        <v>600</v>
      </c>
      <c r="F1897">
        <f t="shared" si="234"/>
        <v>13.586677333333332</v>
      </c>
      <c r="G1897">
        <f t="shared" si="235"/>
        <v>142.63171120261109</v>
      </c>
      <c r="H1897">
        <f t="shared" si="236"/>
        <v>171.84543518386877</v>
      </c>
      <c r="I1897">
        <f t="shared" si="237"/>
        <v>9.546968621319904E-2</v>
      </c>
      <c r="J1897">
        <f t="shared" si="239"/>
        <v>135.11022279805292</v>
      </c>
    </row>
    <row r="1898" spans="1:10" x14ac:dyDescent="0.15">
      <c r="A1898" s="43">
        <v>0.35268518518518516</v>
      </c>
      <c r="B1898" s="44">
        <v>8.76</v>
      </c>
      <c r="C1898" s="38">
        <f t="shared" si="232"/>
        <v>1.9999999999987139</v>
      </c>
      <c r="D1898">
        <f t="shared" si="233"/>
        <v>69.378323999999992</v>
      </c>
      <c r="E1898">
        <f t="shared" si="238"/>
        <v>600</v>
      </c>
      <c r="F1898">
        <f t="shared" si="234"/>
        <v>11.563053999999999</v>
      </c>
      <c r="G1898">
        <f t="shared" si="235"/>
        <v>143.42563339832913</v>
      </c>
      <c r="H1898">
        <f t="shared" si="236"/>
        <v>172.80196794979415</v>
      </c>
      <c r="I1898">
        <f t="shared" si="237"/>
        <v>9.6001093305379454E-2</v>
      </c>
      <c r="J1898">
        <f t="shared" si="239"/>
        <v>135.20622389135829</v>
      </c>
    </row>
    <row r="1899" spans="1:10" x14ac:dyDescent="0.15">
      <c r="A1899" s="43">
        <v>0.35270833333333335</v>
      </c>
      <c r="B1899" s="44">
        <v>8.2200000000000006</v>
      </c>
      <c r="C1899" s="38">
        <f t="shared" si="232"/>
        <v>2.0000000000035101</v>
      </c>
      <c r="D1899">
        <f t="shared" si="233"/>
        <v>60.429741000000014</v>
      </c>
      <c r="E1899">
        <f t="shared" si="238"/>
        <v>600</v>
      </c>
      <c r="F1899">
        <f t="shared" si="234"/>
        <v>10.071623500000003</v>
      </c>
      <c r="G1899">
        <f t="shared" si="235"/>
        <v>144.0299115960498</v>
      </c>
      <c r="H1899">
        <f t="shared" si="236"/>
        <v>173.53001397114434</v>
      </c>
      <c r="I1899">
        <f t="shared" si="237"/>
        <v>9.6405563317471604E-2</v>
      </c>
      <c r="J1899">
        <f t="shared" si="239"/>
        <v>135.30262945467575</v>
      </c>
    </row>
    <row r="1900" spans="1:10" x14ac:dyDescent="0.15">
      <c r="A1900" s="43">
        <v>0.35273148148148148</v>
      </c>
      <c r="B1900" s="44">
        <v>7.82</v>
      </c>
      <c r="C1900" s="38">
        <f t="shared" si="232"/>
        <v>1.9999999999987139</v>
      </c>
      <c r="D1900">
        <f t="shared" si="233"/>
        <v>54.196901000000011</v>
      </c>
      <c r="E1900">
        <f t="shared" si="238"/>
        <v>600</v>
      </c>
      <c r="F1900">
        <f t="shared" si="234"/>
        <v>9.0328168333333352</v>
      </c>
      <c r="G1900">
        <f t="shared" si="235"/>
        <v>144.46040273998244</v>
      </c>
      <c r="H1900">
        <f t="shared" si="236"/>
        <v>174.04867799997885</v>
      </c>
      <c r="I1900">
        <f t="shared" si="237"/>
        <v>9.6693709999926075E-2</v>
      </c>
      <c r="J1900">
        <f t="shared" si="239"/>
        <v>135.39932316467568</v>
      </c>
    </row>
    <row r="1901" spans="1:10" x14ac:dyDescent="0.15">
      <c r="A1901" s="43">
        <v>0.35275462962962961</v>
      </c>
      <c r="B1901" s="44">
        <v>7.45</v>
      </c>
      <c r="C1901" s="38">
        <f t="shared" si="232"/>
        <v>1.9999999999987139</v>
      </c>
      <c r="D1901">
        <f t="shared" si="233"/>
        <v>48.731381250000005</v>
      </c>
      <c r="E1901">
        <f t="shared" si="238"/>
        <v>600</v>
      </c>
      <c r="F1901">
        <f t="shared" si="234"/>
        <v>8.1218968750000009</v>
      </c>
      <c r="G1901">
        <f t="shared" si="235"/>
        <v>144.84438397938672</v>
      </c>
      <c r="H1901">
        <f t="shared" si="236"/>
        <v>174.51130599926111</v>
      </c>
      <c r="I1901">
        <f t="shared" si="237"/>
        <v>9.6950725555082717E-2</v>
      </c>
      <c r="J1901">
        <f t="shared" si="239"/>
        <v>135.49627389023075</v>
      </c>
    </row>
    <row r="1902" spans="1:10" x14ac:dyDescent="0.15">
      <c r="A1902" s="43">
        <v>0.3527777777777778</v>
      </c>
      <c r="B1902" s="44">
        <v>7.26</v>
      </c>
      <c r="C1902" s="38">
        <f t="shared" si="232"/>
        <v>2.0000000000035101</v>
      </c>
      <c r="D1902">
        <f t="shared" si="233"/>
        <v>46.036748999999993</v>
      </c>
      <c r="E1902">
        <f t="shared" si="238"/>
        <v>600</v>
      </c>
      <c r="F1902">
        <f t="shared" si="234"/>
        <v>7.6727914999999998</v>
      </c>
      <c r="G1902">
        <f t="shared" si="235"/>
        <v>145.03592704561035</v>
      </c>
      <c r="H1902">
        <f t="shared" si="236"/>
        <v>174.7420807778438</v>
      </c>
      <c r="I1902">
        <f t="shared" si="237"/>
        <v>9.7078933765639142E-2</v>
      </c>
      <c r="J1902">
        <f t="shared" si="239"/>
        <v>135.59335282399638</v>
      </c>
    </row>
    <row r="1903" spans="1:10" x14ac:dyDescent="0.15">
      <c r="A1903" s="43">
        <v>0.35280092592592593</v>
      </c>
      <c r="B1903" s="44">
        <v>7.26</v>
      </c>
      <c r="C1903" s="38">
        <f t="shared" si="232"/>
        <v>1.9999999999987139</v>
      </c>
      <c r="D1903">
        <f t="shared" si="233"/>
        <v>46.036748999999993</v>
      </c>
      <c r="E1903">
        <f t="shared" si="238"/>
        <v>600</v>
      </c>
      <c r="F1903">
        <f t="shared" si="234"/>
        <v>7.6727914999999998</v>
      </c>
      <c r="G1903">
        <f t="shared" si="235"/>
        <v>145.03592704561035</v>
      </c>
      <c r="H1903">
        <f t="shared" si="236"/>
        <v>174.7420807778438</v>
      </c>
      <c r="I1903">
        <f t="shared" si="237"/>
        <v>9.7078933765406342E-2</v>
      </c>
      <c r="J1903">
        <f t="shared" si="239"/>
        <v>135.69043175776179</v>
      </c>
    </row>
    <row r="1904" spans="1:10" x14ac:dyDescent="0.15">
      <c r="A1904" s="43">
        <v>0.35282407407407407</v>
      </c>
      <c r="B1904" s="44">
        <v>7.2</v>
      </c>
      <c r="C1904" s="38">
        <f t="shared" si="232"/>
        <v>1.9999999999987139</v>
      </c>
      <c r="D1904">
        <f t="shared" si="233"/>
        <v>45.201600000000006</v>
      </c>
      <c r="E1904">
        <f t="shared" si="238"/>
        <v>600</v>
      </c>
      <c r="F1904">
        <f t="shared" si="234"/>
        <v>7.5336000000000016</v>
      </c>
      <c r="G1904">
        <f t="shared" si="235"/>
        <v>145.09559121666507</v>
      </c>
      <c r="H1904">
        <f t="shared" si="236"/>
        <v>174.81396532128323</v>
      </c>
      <c r="I1904">
        <f t="shared" si="237"/>
        <v>9.7118869622872681E-2</v>
      </c>
      <c r="J1904">
        <f t="shared" si="239"/>
        <v>135.78755062738466</v>
      </c>
    </row>
    <row r="1905" spans="1:10" x14ac:dyDescent="0.15">
      <c r="A1905" s="43">
        <v>0.35284722222222226</v>
      </c>
      <c r="B1905" s="44">
        <v>7.15</v>
      </c>
      <c r="C1905" s="38">
        <f t="shared" si="232"/>
        <v>2.0000000000035101</v>
      </c>
      <c r="D1905">
        <f t="shared" si="233"/>
        <v>44.511431250000001</v>
      </c>
      <c r="E1905">
        <f t="shared" si="238"/>
        <v>600</v>
      </c>
      <c r="F1905">
        <f t="shared" si="234"/>
        <v>7.4185718750000005</v>
      </c>
      <c r="G1905">
        <f t="shared" si="235"/>
        <v>145.1450046197661</v>
      </c>
      <c r="H1905">
        <f t="shared" si="236"/>
        <v>174.87349954188687</v>
      </c>
      <c r="I1905">
        <f t="shared" si="237"/>
        <v>9.7151944190107656E-2</v>
      </c>
      <c r="J1905">
        <f t="shared" si="239"/>
        <v>135.88470257157476</v>
      </c>
    </row>
    <row r="1906" spans="1:10" x14ac:dyDescent="0.15">
      <c r="A1906" s="43">
        <v>0.35287037037037039</v>
      </c>
      <c r="B1906" s="44">
        <v>7.12</v>
      </c>
      <c r="C1906" s="38">
        <f t="shared" si="232"/>
        <v>1.9999999999987139</v>
      </c>
      <c r="D1906">
        <f t="shared" si="233"/>
        <v>44.099856000000003</v>
      </c>
      <c r="E1906">
        <f t="shared" si="238"/>
        <v>600</v>
      </c>
      <c r="F1906">
        <f t="shared" si="234"/>
        <v>7.3499760000000007</v>
      </c>
      <c r="G1906">
        <f t="shared" si="235"/>
        <v>145.17451781995027</v>
      </c>
      <c r="H1906">
        <f t="shared" si="236"/>
        <v>174.90905761439791</v>
      </c>
      <c r="I1906">
        <f t="shared" si="237"/>
        <v>9.7171698674603027E-2</v>
      </c>
      <c r="J1906">
        <f t="shared" si="239"/>
        <v>135.98187427024936</v>
      </c>
    </row>
    <row r="1907" spans="1:10" x14ac:dyDescent="0.15">
      <c r="A1907" s="43">
        <v>0.35289351851851852</v>
      </c>
      <c r="B1907" s="44">
        <v>7.11</v>
      </c>
      <c r="C1907" s="38">
        <f t="shared" si="232"/>
        <v>1.9999999999987139</v>
      </c>
      <c r="D1907">
        <f t="shared" si="233"/>
        <v>43.963085249999999</v>
      </c>
      <c r="E1907">
        <f t="shared" si="238"/>
        <v>600</v>
      </c>
      <c r="F1907">
        <f t="shared" si="234"/>
        <v>7.3271808749999998</v>
      </c>
      <c r="G1907">
        <f t="shared" si="235"/>
        <v>145.18433297408168</v>
      </c>
      <c r="H1907">
        <f t="shared" si="236"/>
        <v>174.92088310130325</v>
      </c>
      <c r="I1907">
        <f t="shared" si="237"/>
        <v>9.7178268389550418E-2</v>
      </c>
      <c r="J1907">
        <f t="shared" si="239"/>
        <v>136.0790525386389</v>
      </c>
    </row>
    <row r="1908" spans="1:10" x14ac:dyDescent="0.15">
      <c r="A1908" s="43">
        <v>0.35291666666666671</v>
      </c>
      <c r="B1908" s="44">
        <v>7.12</v>
      </c>
      <c r="C1908" s="38">
        <f t="shared" si="232"/>
        <v>2.0000000000035101</v>
      </c>
      <c r="D1908">
        <f t="shared" si="233"/>
        <v>44.099856000000003</v>
      </c>
      <c r="E1908">
        <f t="shared" si="238"/>
        <v>600</v>
      </c>
      <c r="F1908">
        <f t="shared" si="234"/>
        <v>7.3499760000000007</v>
      </c>
      <c r="G1908">
        <f t="shared" si="235"/>
        <v>145.17451781995027</v>
      </c>
      <c r="H1908">
        <f t="shared" si="236"/>
        <v>174.90905761439791</v>
      </c>
      <c r="I1908">
        <f t="shared" si="237"/>
        <v>9.7171698674836049E-2</v>
      </c>
      <c r="J1908">
        <f t="shared" si="239"/>
        <v>136.17622423731373</v>
      </c>
    </row>
    <row r="1909" spans="1:10" x14ac:dyDescent="0.15">
      <c r="A1909" s="43">
        <v>0.35293981481481485</v>
      </c>
      <c r="B1909" s="44">
        <v>7.3</v>
      </c>
      <c r="C1909" s="38">
        <f t="shared" si="232"/>
        <v>1.9999999999987139</v>
      </c>
      <c r="D1909">
        <f t="shared" si="233"/>
        <v>46.597724999999997</v>
      </c>
      <c r="E1909">
        <f t="shared" si="238"/>
        <v>600</v>
      </c>
      <c r="F1909">
        <f t="shared" si="234"/>
        <v>7.7662874999999989</v>
      </c>
      <c r="G1909">
        <f t="shared" si="235"/>
        <v>144.99592963143951</v>
      </c>
      <c r="H1909">
        <f t="shared" si="236"/>
        <v>174.69389112221629</v>
      </c>
      <c r="I1909">
        <f t="shared" si="237"/>
        <v>9.7052161734502207E-2</v>
      </c>
      <c r="J1909">
        <f t="shared" si="239"/>
        <v>136.27327639904823</v>
      </c>
    </row>
    <row r="1910" spans="1:10" x14ac:dyDescent="0.15">
      <c r="A1910" s="43">
        <v>0.35296296296296298</v>
      </c>
      <c r="B1910" s="44">
        <v>7.3</v>
      </c>
      <c r="C1910" s="38">
        <f t="shared" si="232"/>
        <v>1.9999999999987139</v>
      </c>
      <c r="D1910">
        <f t="shared" si="233"/>
        <v>46.597724999999997</v>
      </c>
      <c r="E1910">
        <f t="shared" si="238"/>
        <v>600</v>
      </c>
      <c r="F1910">
        <f t="shared" si="234"/>
        <v>7.7662874999999989</v>
      </c>
      <c r="G1910">
        <f t="shared" si="235"/>
        <v>144.99592963143951</v>
      </c>
      <c r="H1910">
        <f t="shared" si="236"/>
        <v>174.69389112221629</v>
      </c>
      <c r="I1910">
        <f t="shared" si="237"/>
        <v>9.7052161734502207E-2</v>
      </c>
      <c r="J1910">
        <f t="shared" si="239"/>
        <v>136.37032856078272</v>
      </c>
    </row>
    <row r="1911" spans="1:10" x14ac:dyDescent="0.15">
      <c r="A1911" s="43">
        <v>0.35298611111111117</v>
      </c>
      <c r="B1911" s="44">
        <v>7.19</v>
      </c>
      <c r="C1911" s="38">
        <f t="shared" si="232"/>
        <v>2.0000000000035101</v>
      </c>
      <c r="D1911">
        <f t="shared" si="233"/>
        <v>45.063145250000005</v>
      </c>
      <c r="E1911">
        <f t="shared" si="238"/>
        <v>600</v>
      </c>
      <c r="F1911">
        <f t="shared" si="234"/>
        <v>7.5105242083333339</v>
      </c>
      <c r="G1911">
        <f t="shared" si="235"/>
        <v>145.10549628847357</v>
      </c>
      <c r="H1911">
        <f t="shared" si="236"/>
        <v>174.82589914273925</v>
      </c>
      <c r="I1911">
        <f t="shared" si="237"/>
        <v>9.7125499523914471E-2</v>
      </c>
      <c r="J1911">
        <f t="shared" si="239"/>
        <v>136.46745406030664</v>
      </c>
    </row>
    <row r="1912" spans="1:10" x14ac:dyDescent="0.15">
      <c r="A1912" s="43">
        <v>0.35300925925925924</v>
      </c>
      <c r="B1912" s="44">
        <v>7.16</v>
      </c>
      <c r="C1912" s="38">
        <f t="shared" si="232"/>
        <v>1.9999999999939178</v>
      </c>
      <c r="D1912">
        <f t="shared" si="233"/>
        <v>44.649043999999996</v>
      </c>
      <c r="E1912">
        <f t="shared" si="238"/>
        <v>600</v>
      </c>
      <c r="F1912">
        <f t="shared" si="234"/>
        <v>7.441507333333333</v>
      </c>
      <c r="G1912">
        <f t="shared" si="235"/>
        <v>145.13514436571288</v>
      </c>
      <c r="H1912">
        <f t="shared" si="236"/>
        <v>174.86161971772637</v>
      </c>
      <c r="I1912">
        <f t="shared" si="237"/>
        <v>9.7145344287330335E-2</v>
      </c>
      <c r="J1912">
        <f t="shared" si="239"/>
        <v>136.56459940459396</v>
      </c>
    </row>
    <row r="1913" spans="1:10" x14ac:dyDescent="0.15">
      <c r="A1913" s="43">
        <v>0.35303240740740738</v>
      </c>
      <c r="B1913" s="44">
        <v>7.19</v>
      </c>
      <c r="C1913" s="38">
        <f t="shared" si="232"/>
        <v>1.9999999999987139</v>
      </c>
      <c r="D1913">
        <f t="shared" si="233"/>
        <v>45.063145250000005</v>
      </c>
      <c r="E1913">
        <f t="shared" si="238"/>
        <v>600</v>
      </c>
      <c r="F1913">
        <f t="shared" si="234"/>
        <v>7.5105242083333339</v>
      </c>
      <c r="G1913">
        <f t="shared" si="235"/>
        <v>145.10549628847357</v>
      </c>
      <c r="H1913">
        <f t="shared" si="236"/>
        <v>174.82589914273925</v>
      </c>
      <c r="I1913">
        <f t="shared" si="237"/>
        <v>9.7125499523681574E-2</v>
      </c>
      <c r="J1913">
        <f t="shared" si="239"/>
        <v>136.66172490411765</v>
      </c>
    </row>
    <row r="1914" spans="1:10" x14ac:dyDescent="0.15">
      <c r="A1914" s="43">
        <v>0.35305555555555551</v>
      </c>
      <c r="B1914" s="44">
        <v>7.19</v>
      </c>
      <c r="C1914" s="38">
        <f t="shared" si="232"/>
        <v>1.9999999999987139</v>
      </c>
      <c r="D1914">
        <f t="shared" si="233"/>
        <v>45.063145250000005</v>
      </c>
      <c r="E1914">
        <f t="shared" si="238"/>
        <v>600</v>
      </c>
      <c r="F1914">
        <f t="shared" si="234"/>
        <v>7.5105242083333339</v>
      </c>
      <c r="G1914">
        <f t="shared" si="235"/>
        <v>145.10549628847357</v>
      </c>
      <c r="H1914">
        <f t="shared" si="236"/>
        <v>174.82589914273925</v>
      </c>
      <c r="I1914">
        <f t="shared" si="237"/>
        <v>9.7125499523681574E-2</v>
      </c>
      <c r="J1914">
        <f t="shared" si="239"/>
        <v>136.75885040364133</v>
      </c>
    </row>
    <row r="1915" spans="1:10" x14ac:dyDescent="0.15">
      <c r="A1915" s="43">
        <v>0.3530787037037037</v>
      </c>
      <c r="B1915" s="44">
        <v>6.84</v>
      </c>
      <c r="C1915" s="38">
        <f t="shared" si="232"/>
        <v>2.0000000000035101</v>
      </c>
      <c r="D1915">
        <f t="shared" si="233"/>
        <v>40.34984399999999</v>
      </c>
      <c r="E1915">
        <f t="shared" si="238"/>
        <v>600</v>
      </c>
      <c r="F1915">
        <f t="shared" si="234"/>
        <v>6.7249739999999987</v>
      </c>
      <c r="G1915">
        <f t="shared" si="235"/>
        <v>145.4450068246623</v>
      </c>
      <c r="H1915">
        <f t="shared" si="236"/>
        <v>175.23494798152086</v>
      </c>
      <c r="I1915">
        <f t="shared" si="237"/>
        <v>9.7352748878793569E-2</v>
      </c>
      <c r="J1915">
        <f t="shared" si="239"/>
        <v>136.85620315252012</v>
      </c>
    </row>
    <row r="1916" spans="1:10" x14ac:dyDescent="0.15">
      <c r="A1916" s="43">
        <v>0.35311342592592593</v>
      </c>
      <c r="B1916" s="44">
        <v>6.95</v>
      </c>
      <c r="C1916" s="38">
        <f t="shared" si="232"/>
        <v>3.000000000000469</v>
      </c>
      <c r="D1916">
        <f t="shared" si="233"/>
        <v>41.803381250000001</v>
      </c>
      <c r="E1916">
        <f t="shared" si="238"/>
        <v>600</v>
      </c>
      <c r="F1916">
        <f t="shared" si="234"/>
        <v>6.9672302083333335</v>
      </c>
      <c r="G1916">
        <f t="shared" si="235"/>
        <v>145.33982423816929</v>
      </c>
      <c r="H1916">
        <f t="shared" si="236"/>
        <v>175.10822197369794</v>
      </c>
      <c r="I1916">
        <f t="shared" si="237"/>
        <v>0.14592351831143774</v>
      </c>
      <c r="J1916">
        <f t="shared" si="239"/>
        <v>137.00212667083156</v>
      </c>
    </row>
    <row r="1917" spans="1:10" x14ac:dyDescent="0.15">
      <c r="A1917" s="43">
        <v>0.35313657407407412</v>
      </c>
      <c r="B1917" s="44">
        <v>7.08</v>
      </c>
      <c r="C1917" s="38">
        <f t="shared" si="232"/>
        <v>2.0000000000035101</v>
      </c>
      <c r="D1917">
        <f t="shared" si="233"/>
        <v>43.554036000000004</v>
      </c>
      <c r="E1917">
        <f t="shared" si="238"/>
        <v>600</v>
      </c>
      <c r="F1917">
        <f t="shared" si="234"/>
        <v>7.2590060000000012</v>
      </c>
      <c r="G1917">
        <f t="shared" si="235"/>
        <v>145.21371045330102</v>
      </c>
      <c r="H1917">
        <f t="shared" si="236"/>
        <v>174.95627765457954</v>
      </c>
      <c r="I1917">
        <f t="shared" si="237"/>
        <v>9.7197932030492554E-2</v>
      </c>
      <c r="J1917">
        <f t="shared" si="239"/>
        <v>137.09932460286205</v>
      </c>
    </row>
    <row r="1918" spans="1:10" x14ac:dyDescent="0.15">
      <c r="A1918" s="43">
        <v>0.35315972222222225</v>
      </c>
      <c r="B1918" s="44">
        <v>7.12</v>
      </c>
      <c r="C1918" s="38">
        <f t="shared" si="232"/>
        <v>1.9999999999987139</v>
      </c>
      <c r="D1918">
        <f t="shared" si="233"/>
        <v>44.099856000000003</v>
      </c>
      <c r="E1918">
        <f t="shared" si="238"/>
        <v>600</v>
      </c>
      <c r="F1918">
        <f t="shared" si="234"/>
        <v>7.3499760000000007</v>
      </c>
      <c r="G1918">
        <f t="shared" si="235"/>
        <v>145.17451781995027</v>
      </c>
      <c r="H1918">
        <f t="shared" si="236"/>
        <v>174.90905761439791</v>
      </c>
      <c r="I1918">
        <f t="shared" si="237"/>
        <v>9.7171698674603027E-2</v>
      </c>
      <c r="J1918">
        <f t="shared" si="239"/>
        <v>137.19649630153665</v>
      </c>
    </row>
    <row r="1919" spans="1:10" x14ac:dyDescent="0.15">
      <c r="A1919" s="43">
        <v>0.35318287037037038</v>
      </c>
      <c r="B1919" s="44">
        <v>6.8</v>
      </c>
      <c r="C1919" s="38">
        <f t="shared" si="232"/>
        <v>1.9999999999987139</v>
      </c>
      <c r="D1919">
        <f t="shared" si="233"/>
        <v>39.82759999999999</v>
      </c>
      <c r="E1919">
        <f t="shared" si="238"/>
        <v>600</v>
      </c>
      <c r="F1919">
        <f t="shared" si="234"/>
        <v>6.6379333333333319</v>
      </c>
      <c r="G1919">
        <f t="shared" si="235"/>
        <v>145.48290276176792</v>
      </c>
      <c r="H1919">
        <f t="shared" si="236"/>
        <v>175.28060573706978</v>
      </c>
      <c r="I1919">
        <f t="shared" si="237"/>
        <v>9.7378114298309476E-2</v>
      </c>
      <c r="J1919">
        <f t="shared" si="239"/>
        <v>137.29387441583498</v>
      </c>
    </row>
    <row r="1920" spans="1:10" x14ac:dyDescent="0.15">
      <c r="A1920" s="43">
        <v>0.35320601851851857</v>
      </c>
      <c r="B1920" s="44">
        <v>6.66</v>
      </c>
      <c r="C1920" s="38">
        <f t="shared" si="232"/>
        <v>2.0000000000035101</v>
      </c>
      <c r="D1920">
        <f t="shared" si="233"/>
        <v>38.026268999999999</v>
      </c>
      <c r="E1920">
        <f t="shared" si="238"/>
        <v>600</v>
      </c>
      <c r="F1920">
        <f t="shared" si="234"/>
        <v>6.3377115000000002</v>
      </c>
      <c r="G1920">
        <f t="shared" si="235"/>
        <v>145.61403862717165</v>
      </c>
      <c r="H1920">
        <f t="shared" si="236"/>
        <v>175.4386007556285</v>
      </c>
      <c r="I1920">
        <f t="shared" si="237"/>
        <v>9.7465889308853554E-2</v>
      </c>
      <c r="J1920">
        <f t="shared" si="239"/>
        <v>137.39134030514384</v>
      </c>
    </row>
    <row r="1921" spans="1:10" x14ac:dyDescent="0.15">
      <c r="A1921" s="43">
        <v>0.35322916666666665</v>
      </c>
      <c r="B1921" s="44">
        <v>6.64</v>
      </c>
      <c r="C1921" s="38">
        <f t="shared" si="232"/>
        <v>1.9999999999939178</v>
      </c>
      <c r="D1921">
        <f t="shared" si="233"/>
        <v>37.772303999999998</v>
      </c>
      <c r="E1921">
        <f t="shared" si="238"/>
        <v>600</v>
      </c>
      <c r="F1921">
        <f t="shared" si="234"/>
        <v>6.2953839999999994</v>
      </c>
      <c r="G1921">
        <f t="shared" si="235"/>
        <v>145.63258009664338</v>
      </c>
      <c r="H1921">
        <f t="shared" si="236"/>
        <v>175.46093987547397</v>
      </c>
      <c r="I1921">
        <f t="shared" si="237"/>
        <v>9.7478299930522427E-2</v>
      </c>
      <c r="J1921">
        <f t="shared" si="239"/>
        <v>137.48881860507436</v>
      </c>
    </row>
    <row r="1922" spans="1:10" x14ac:dyDescent="0.15">
      <c r="A1922" s="43">
        <v>0.35325231481481478</v>
      </c>
      <c r="B1922" s="44">
        <v>6.37</v>
      </c>
      <c r="C1922" s="38">
        <f t="shared" si="232"/>
        <v>1.9999999999987139</v>
      </c>
      <c r="D1922">
        <f t="shared" si="233"/>
        <v>34.426187250000005</v>
      </c>
      <c r="E1922">
        <f t="shared" si="238"/>
        <v>600</v>
      </c>
      <c r="F1922">
        <f t="shared" si="234"/>
        <v>5.7376978750000012</v>
      </c>
      <c r="G1922">
        <f t="shared" si="235"/>
        <v>145.87809559011004</v>
      </c>
      <c r="H1922">
        <f t="shared" si="236"/>
        <v>175.75674167483137</v>
      </c>
      <c r="I1922">
        <f t="shared" si="237"/>
        <v>9.7642634263732431E-2</v>
      </c>
      <c r="J1922">
        <f t="shared" si="239"/>
        <v>137.58646123933809</v>
      </c>
    </row>
    <row r="1923" spans="1:10" x14ac:dyDescent="0.15">
      <c r="A1923" s="43">
        <v>0.35327546296296292</v>
      </c>
      <c r="B1923" s="44">
        <v>6.29</v>
      </c>
      <c r="C1923" s="38">
        <f t="shared" si="232"/>
        <v>1.9999999999987139</v>
      </c>
      <c r="D1923">
        <f t="shared" si="233"/>
        <v>33.464215250000002</v>
      </c>
      <c r="E1923">
        <f t="shared" si="238"/>
        <v>600</v>
      </c>
      <c r="F1923">
        <f t="shared" si="234"/>
        <v>5.5773692083333337</v>
      </c>
      <c r="G1923">
        <f t="shared" si="235"/>
        <v>145.9490991158668</v>
      </c>
      <c r="H1923">
        <f t="shared" si="236"/>
        <v>175.84228809140581</v>
      </c>
      <c r="I1923">
        <f t="shared" si="237"/>
        <v>9.7690160050718192E-2</v>
      </c>
      <c r="J1923">
        <f t="shared" si="239"/>
        <v>137.68415139938881</v>
      </c>
    </row>
    <row r="1924" spans="1:10" x14ac:dyDescent="0.15">
      <c r="A1924" s="43">
        <v>0.3532986111111111</v>
      </c>
      <c r="B1924" s="44">
        <v>6.3</v>
      </c>
      <c r="C1924" s="38">
        <f t="shared" ref="C1924:C1987" si="240">(A1924-A1923)*3600*24</f>
        <v>2.0000000000035101</v>
      </c>
      <c r="D1924">
        <f t="shared" ref="D1924:D1987" si="241">1.0525*B1924^2-1.3*B1924</f>
        <v>33.583725000000001</v>
      </c>
      <c r="E1924">
        <f t="shared" si="238"/>
        <v>600</v>
      </c>
      <c r="F1924">
        <f t="shared" ref="F1924:F1987" si="242">D1924/E1924*100</f>
        <v>5.5972875000000002</v>
      </c>
      <c r="G1924">
        <f t="shared" ref="G1924:G1987" si="243">IF(F1924&gt;5,(60.88*(F1924/100)^2-80.699*(F1924/100)+247.56)*E1924/1000,0)</f>
        <v>145.94026783903706</v>
      </c>
      <c r="H1924">
        <f t="shared" ref="H1924:H1987" si="244">G1924/0.83</f>
        <v>175.83164799883986</v>
      </c>
      <c r="I1924">
        <f t="shared" ref="I1924:I1987" si="245">H1924*C1924/3600</f>
        <v>9.7684248888415814E-2</v>
      </c>
      <c r="J1924">
        <f t="shared" si="239"/>
        <v>137.78183564827722</v>
      </c>
    </row>
    <row r="1925" spans="1:10" x14ac:dyDescent="0.15">
      <c r="A1925" s="43">
        <v>0.35332175925925924</v>
      </c>
      <c r="B1925" s="44">
        <v>6.08</v>
      </c>
      <c r="C1925" s="38">
        <f t="shared" si="240"/>
        <v>1.9999999999987139</v>
      </c>
      <c r="D1925">
        <f t="shared" si="241"/>
        <v>31.003136000000001</v>
      </c>
      <c r="E1925">
        <f t="shared" ref="E1925:E1988" si="246">E1924</f>
        <v>600</v>
      </c>
      <c r="F1925">
        <f t="shared" si="242"/>
        <v>5.1671893333333339</v>
      </c>
      <c r="G1925">
        <f t="shared" si="243"/>
        <v>146.13160712396746</v>
      </c>
      <c r="H1925">
        <f t="shared" si="244"/>
        <v>176.06217725779211</v>
      </c>
      <c r="I1925">
        <f t="shared" si="245"/>
        <v>9.78123206987105E-2</v>
      </c>
      <c r="J1925">
        <f t="shared" si="239"/>
        <v>137.87964796897595</v>
      </c>
    </row>
    <row r="1926" spans="1:10" x14ac:dyDescent="0.15">
      <c r="A1926" s="43">
        <v>0.35334490740740737</v>
      </c>
      <c r="B1926" s="44">
        <v>5.85</v>
      </c>
      <c r="C1926" s="38">
        <f t="shared" si="240"/>
        <v>1.9999999999987139</v>
      </c>
      <c r="D1926">
        <f t="shared" si="241"/>
        <v>28.414181249999995</v>
      </c>
      <c r="E1926">
        <f t="shared" si="246"/>
        <v>600</v>
      </c>
      <c r="F1926">
        <f t="shared" si="242"/>
        <v>4.7356968749999995</v>
      </c>
      <c r="G1926">
        <f t="shared" si="243"/>
        <v>0</v>
      </c>
      <c r="H1926">
        <f t="shared" si="244"/>
        <v>0</v>
      </c>
      <c r="I1926">
        <f t="shared" si="245"/>
        <v>0</v>
      </c>
      <c r="J1926">
        <f t="shared" ref="J1926:J1989" si="247">J1925+I1926</f>
        <v>137.87964796897595</v>
      </c>
    </row>
    <row r="1927" spans="1:10" x14ac:dyDescent="0.15">
      <c r="A1927" s="43">
        <v>0.35336805555555556</v>
      </c>
      <c r="B1927" s="44">
        <v>6.13</v>
      </c>
      <c r="C1927" s="38">
        <f t="shared" si="240"/>
        <v>2.0000000000035101</v>
      </c>
      <c r="D1927">
        <f t="shared" si="241"/>
        <v>31.580687250000004</v>
      </c>
      <c r="E1927">
        <f t="shared" si="246"/>
        <v>600</v>
      </c>
      <c r="F1927">
        <f t="shared" si="242"/>
        <v>5.2634478750000007</v>
      </c>
      <c r="G1927">
        <f t="shared" si="243"/>
        <v>146.08866686538101</v>
      </c>
      <c r="H1927">
        <f t="shared" si="244"/>
        <v>176.01044200648315</v>
      </c>
      <c r="I1927">
        <f t="shared" si="245"/>
        <v>9.778357889266226E-2</v>
      </c>
      <c r="J1927">
        <f t="shared" si="247"/>
        <v>137.9774315478686</v>
      </c>
    </row>
    <row r="1928" spans="1:10" x14ac:dyDescent="0.15">
      <c r="A1928" s="43">
        <v>0.35339120370370369</v>
      </c>
      <c r="B1928" s="44">
        <v>6.09</v>
      </c>
      <c r="C1928" s="38">
        <f t="shared" si="240"/>
        <v>1.9999999999987139</v>
      </c>
      <c r="D1928">
        <f t="shared" si="241"/>
        <v>31.118225249999995</v>
      </c>
      <c r="E1928">
        <f t="shared" si="246"/>
        <v>600</v>
      </c>
      <c r="F1928">
        <f t="shared" si="242"/>
        <v>5.1863708749999997</v>
      </c>
      <c r="G1928">
        <f t="shared" si="243"/>
        <v>146.12304497260388</v>
      </c>
      <c r="H1928">
        <f t="shared" si="244"/>
        <v>176.05186141277576</v>
      </c>
      <c r="I1928">
        <f t="shared" si="245"/>
        <v>9.7806589673701427E-2</v>
      </c>
      <c r="J1928">
        <f t="shared" si="247"/>
        <v>138.0752381375423</v>
      </c>
    </row>
    <row r="1929" spans="1:10" x14ac:dyDescent="0.15">
      <c r="A1929" s="43">
        <v>0.35341435185185183</v>
      </c>
      <c r="B1929" s="44">
        <v>6.02</v>
      </c>
      <c r="C1929" s="38">
        <f t="shared" si="240"/>
        <v>1.9999999999987139</v>
      </c>
      <c r="D1929">
        <f t="shared" si="241"/>
        <v>30.31702099999999</v>
      </c>
      <c r="E1929">
        <f t="shared" si="246"/>
        <v>600</v>
      </c>
      <c r="F1929">
        <f t="shared" si="242"/>
        <v>5.0528368333333313</v>
      </c>
      <c r="G1929">
        <f t="shared" si="243"/>
        <v>146.18270694380385</v>
      </c>
      <c r="H1929">
        <f t="shared" si="244"/>
        <v>176.12374330578777</v>
      </c>
      <c r="I1929">
        <f t="shared" si="245"/>
        <v>9.7846524058708056E-2</v>
      </c>
      <c r="J1929">
        <f t="shared" si="247"/>
        <v>138.173084661601</v>
      </c>
    </row>
    <row r="1930" spans="1:10" x14ac:dyDescent="0.15">
      <c r="A1930" s="43">
        <v>0.35343750000000002</v>
      </c>
      <c r="B1930" s="44">
        <v>6.02</v>
      </c>
      <c r="C1930" s="38">
        <f t="shared" si="240"/>
        <v>2.0000000000035101</v>
      </c>
      <c r="D1930">
        <f t="shared" si="241"/>
        <v>30.31702099999999</v>
      </c>
      <c r="E1930">
        <f t="shared" si="246"/>
        <v>600</v>
      </c>
      <c r="F1930">
        <f t="shared" si="242"/>
        <v>5.0528368333333313</v>
      </c>
      <c r="G1930">
        <f t="shared" si="243"/>
        <v>146.18270694380385</v>
      </c>
      <c r="H1930">
        <f t="shared" si="244"/>
        <v>176.12374330578777</v>
      </c>
      <c r="I1930">
        <f t="shared" si="245"/>
        <v>9.7846524058942716E-2</v>
      </c>
      <c r="J1930">
        <f t="shared" si="247"/>
        <v>138.27093118565995</v>
      </c>
    </row>
    <row r="1931" spans="1:10" x14ac:dyDescent="0.15">
      <c r="A1931" s="43">
        <v>0.35346064814814815</v>
      </c>
      <c r="B1931" s="44">
        <v>6.24</v>
      </c>
      <c r="C1931" s="38">
        <f t="shared" si="240"/>
        <v>1.9999999999987139</v>
      </c>
      <c r="D1931">
        <f t="shared" si="241"/>
        <v>32.869824000000001</v>
      </c>
      <c r="E1931">
        <f t="shared" si="246"/>
        <v>600</v>
      </c>
      <c r="F1931">
        <f t="shared" si="242"/>
        <v>5.4783040000000005</v>
      </c>
      <c r="G1931">
        <f t="shared" si="243"/>
        <v>145.99306522982013</v>
      </c>
      <c r="H1931">
        <f t="shared" si="244"/>
        <v>175.89525931303632</v>
      </c>
      <c r="I1931">
        <f t="shared" si="245"/>
        <v>9.7719588507179558E-2</v>
      </c>
      <c r="J1931">
        <f t="shared" si="247"/>
        <v>138.36865077416712</v>
      </c>
    </row>
    <row r="1932" spans="1:10" x14ac:dyDescent="0.15">
      <c r="A1932" s="43">
        <v>0.35348379629629628</v>
      </c>
      <c r="B1932" s="44">
        <v>5.98</v>
      </c>
      <c r="C1932" s="38">
        <f t="shared" si="240"/>
        <v>1.9999999999987139</v>
      </c>
      <c r="D1932">
        <f t="shared" si="241"/>
        <v>29.863821000000002</v>
      </c>
      <c r="E1932">
        <f t="shared" si="246"/>
        <v>600</v>
      </c>
      <c r="F1932">
        <f t="shared" si="242"/>
        <v>4.9773034999999997</v>
      </c>
      <c r="G1932">
        <f t="shared" si="243"/>
        <v>0</v>
      </c>
      <c r="H1932">
        <f t="shared" si="244"/>
        <v>0</v>
      </c>
      <c r="I1932">
        <f t="shared" si="245"/>
        <v>0</v>
      </c>
      <c r="J1932">
        <f t="shared" si="247"/>
        <v>138.36865077416712</v>
      </c>
    </row>
    <row r="1933" spans="1:10" x14ac:dyDescent="0.15">
      <c r="A1933" s="43">
        <v>0.35350694444444447</v>
      </c>
      <c r="B1933" s="44">
        <v>5.76</v>
      </c>
      <c r="C1933" s="38">
        <f t="shared" si="240"/>
        <v>2.0000000000035101</v>
      </c>
      <c r="D1933">
        <f t="shared" si="241"/>
        <v>27.431424</v>
      </c>
      <c r="E1933">
        <f t="shared" si="246"/>
        <v>600</v>
      </c>
      <c r="F1933">
        <f t="shared" si="242"/>
        <v>4.571904</v>
      </c>
      <c r="G1933">
        <f t="shared" si="243"/>
        <v>0</v>
      </c>
      <c r="H1933">
        <f t="shared" si="244"/>
        <v>0</v>
      </c>
      <c r="I1933">
        <f t="shared" si="245"/>
        <v>0</v>
      </c>
      <c r="J1933">
        <f t="shared" si="247"/>
        <v>138.36865077416712</v>
      </c>
    </row>
    <row r="1934" spans="1:10" x14ac:dyDescent="0.15">
      <c r="A1934" s="43">
        <v>0.3535300925925926</v>
      </c>
      <c r="B1934" s="44">
        <v>5.84</v>
      </c>
      <c r="C1934" s="38">
        <f t="shared" si="240"/>
        <v>1.9999999999987139</v>
      </c>
      <c r="D1934">
        <f t="shared" si="241"/>
        <v>28.304143999999994</v>
      </c>
      <c r="E1934">
        <f t="shared" si="246"/>
        <v>600</v>
      </c>
      <c r="F1934">
        <f t="shared" si="242"/>
        <v>4.7173573333333323</v>
      </c>
      <c r="G1934">
        <f t="shared" si="243"/>
        <v>0</v>
      </c>
      <c r="H1934">
        <f t="shared" si="244"/>
        <v>0</v>
      </c>
      <c r="I1934">
        <f t="shared" si="245"/>
        <v>0</v>
      </c>
      <c r="J1934">
        <f t="shared" si="247"/>
        <v>138.36865077416712</v>
      </c>
    </row>
    <row r="1935" spans="1:10" x14ac:dyDescent="0.15">
      <c r="A1935" s="43">
        <v>0.35355324074074074</v>
      </c>
      <c r="B1935" s="44">
        <v>5.59</v>
      </c>
      <c r="C1935" s="38">
        <f t="shared" si="240"/>
        <v>1.9999999999987139</v>
      </c>
      <c r="D1935">
        <f t="shared" si="241"/>
        <v>25.621625249999997</v>
      </c>
      <c r="E1935">
        <f t="shared" si="246"/>
        <v>600</v>
      </c>
      <c r="F1935">
        <f t="shared" si="242"/>
        <v>4.2702708749999996</v>
      </c>
      <c r="G1935">
        <f t="shared" si="243"/>
        <v>0</v>
      </c>
      <c r="H1935">
        <f t="shared" si="244"/>
        <v>0</v>
      </c>
      <c r="I1935">
        <f t="shared" si="245"/>
        <v>0</v>
      </c>
      <c r="J1935">
        <f t="shared" si="247"/>
        <v>138.36865077416712</v>
      </c>
    </row>
    <row r="1936" spans="1:10" x14ac:dyDescent="0.15">
      <c r="A1936" s="43">
        <v>0.35357638888888893</v>
      </c>
      <c r="B1936" s="44">
        <v>5.6</v>
      </c>
      <c r="C1936" s="38">
        <f t="shared" si="240"/>
        <v>2.0000000000035101</v>
      </c>
      <c r="D1936">
        <f t="shared" si="241"/>
        <v>25.726399999999991</v>
      </c>
      <c r="E1936">
        <f t="shared" si="246"/>
        <v>600</v>
      </c>
      <c r="F1936">
        <f t="shared" si="242"/>
        <v>4.2877333333333318</v>
      </c>
      <c r="G1936">
        <f t="shared" si="243"/>
        <v>0</v>
      </c>
      <c r="H1936">
        <f t="shared" si="244"/>
        <v>0</v>
      </c>
      <c r="I1936">
        <f t="shared" si="245"/>
        <v>0</v>
      </c>
      <c r="J1936">
        <f t="shared" si="247"/>
        <v>138.36865077416712</v>
      </c>
    </row>
    <row r="1937" spans="1:10" x14ac:dyDescent="0.15">
      <c r="A1937" s="43">
        <v>0.35359953703703706</v>
      </c>
      <c r="B1937" s="44">
        <v>5.65</v>
      </c>
      <c r="C1937" s="38">
        <f t="shared" si="240"/>
        <v>1.9999999999987139</v>
      </c>
      <c r="D1937">
        <f t="shared" si="241"/>
        <v>26.253431250000006</v>
      </c>
      <c r="E1937">
        <f t="shared" si="246"/>
        <v>600</v>
      </c>
      <c r="F1937">
        <f t="shared" si="242"/>
        <v>4.3755718750000012</v>
      </c>
      <c r="G1937">
        <f t="shared" si="243"/>
        <v>0</v>
      </c>
      <c r="H1937">
        <f t="shared" si="244"/>
        <v>0</v>
      </c>
      <c r="I1937">
        <f t="shared" si="245"/>
        <v>0</v>
      </c>
      <c r="J1937">
        <f t="shared" si="247"/>
        <v>138.36865077416712</v>
      </c>
    </row>
    <row r="1938" spans="1:10" x14ac:dyDescent="0.15">
      <c r="A1938" s="43">
        <v>0.35362268518518519</v>
      </c>
      <c r="B1938" s="44">
        <v>5.68</v>
      </c>
      <c r="C1938" s="38">
        <f t="shared" si="240"/>
        <v>1.9999999999987139</v>
      </c>
      <c r="D1938">
        <f t="shared" si="241"/>
        <v>26.572175999999999</v>
      </c>
      <c r="E1938">
        <f t="shared" si="246"/>
        <v>600</v>
      </c>
      <c r="F1938">
        <f t="shared" si="242"/>
        <v>4.4286960000000004</v>
      </c>
      <c r="G1938">
        <f t="shared" si="243"/>
        <v>0</v>
      </c>
      <c r="H1938">
        <f t="shared" si="244"/>
        <v>0</v>
      </c>
      <c r="I1938">
        <f t="shared" si="245"/>
        <v>0</v>
      </c>
      <c r="J1938">
        <f t="shared" si="247"/>
        <v>138.36865077416712</v>
      </c>
    </row>
    <row r="1939" spans="1:10" x14ac:dyDescent="0.15">
      <c r="A1939" s="43">
        <v>0.35364583333333338</v>
      </c>
      <c r="B1939" s="44">
        <v>5.66</v>
      </c>
      <c r="C1939" s="38">
        <f t="shared" si="240"/>
        <v>2.0000000000035101</v>
      </c>
      <c r="D1939">
        <f t="shared" si="241"/>
        <v>26.359469000000001</v>
      </c>
      <c r="E1939">
        <f t="shared" si="246"/>
        <v>600</v>
      </c>
      <c r="F1939">
        <f t="shared" si="242"/>
        <v>4.3932448333333332</v>
      </c>
      <c r="G1939">
        <f t="shared" si="243"/>
        <v>0</v>
      </c>
      <c r="H1939">
        <f t="shared" si="244"/>
        <v>0</v>
      </c>
      <c r="I1939">
        <f t="shared" si="245"/>
        <v>0</v>
      </c>
      <c r="J1939">
        <f t="shared" si="247"/>
        <v>138.36865077416712</v>
      </c>
    </row>
    <row r="1940" spans="1:10" x14ac:dyDescent="0.15">
      <c r="A1940" s="43">
        <v>0.35366898148148151</v>
      </c>
      <c r="B1940" s="44">
        <v>5.57</v>
      </c>
      <c r="C1940" s="38">
        <f t="shared" si="240"/>
        <v>1.9999999999987139</v>
      </c>
      <c r="D1940">
        <f t="shared" si="241"/>
        <v>25.412707250000004</v>
      </c>
      <c r="E1940">
        <f t="shared" si="246"/>
        <v>600</v>
      </c>
      <c r="F1940">
        <f t="shared" si="242"/>
        <v>4.235451208333334</v>
      </c>
      <c r="G1940">
        <f t="shared" si="243"/>
        <v>0</v>
      </c>
      <c r="H1940">
        <f t="shared" si="244"/>
        <v>0</v>
      </c>
      <c r="I1940">
        <f t="shared" si="245"/>
        <v>0</v>
      </c>
      <c r="J1940">
        <f t="shared" si="247"/>
        <v>138.36865077416712</v>
      </c>
    </row>
    <row r="1941" spans="1:10" x14ac:dyDescent="0.15">
      <c r="A1941" s="43">
        <v>0.35369212962962965</v>
      </c>
      <c r="B1941" s="44">
        <v>5.48</v>
      </c>
      <c r="C1941" s="38">
        <f t="shared" si="240"/>
        <v>1.9999999999987139</v>
      </c>
      <c r="D1941">
        <f t="shared" si="241"/>
        <v>24.482996</v>
      </c>
      <c r="E1941">
        <f t="shared" si="246"/>
        <v>600</v>
      </c>
      <c r="F1941">
        <f t="shared" si="242"/>
        <v>4.080499333333333</v>
      </c>
      <c r="G1941">
        <f t="shared" si="243"/>
        <v>0</v>
      </c>
      <c r="H1941">
        <f t="shared" si="244"/>
        <v>0</v>
      </c>
      <c r="I1941">
        <f t="shared" si="245"/>
        <v>0</v>
      </c>
      <c r="J1941">
        <f t="shared" si="247"/>
        <v>138.36865077416712</v>
      </c>
    </row>
    <row r="1942" spans="1:10" x14ac:dyDescent="0.15">
      <c r="A1942" s="43">
        <v>0.35371527777777773</v>
      </c>
      <c r="B1942" s="44">
        <v>5.4</v>
      </c>
      <c r="C1942" s="38">
        <f t="shared" si="240"/>
        <v>1.9999999999939178</v>
      </c>
      <c r="D1942">
        <f t="shared" si="241"/>
        <v>23.670900000000003</v>
      </c>
      <c r="E1942">
        <f t="shared" si="246"/>
        <v>600</v>
      </c>
      <c r="F1942">
        <f t="shared" si="242"/>
        <v>3.9451500000000008</v>
      </c>
      <c r="G1942">
        <f t="shared" si="243"/>
        <v>0</v>
      </c>
      <c r="H1942">
        <f t="shared" si="244"/>
        <v>0</v>
      </c>
      <c r="I1942">
        <f t="shared" si="245"/>
        <v>0</v>
      </c>
      <c r="J1942">
        <f t="shared" si="247"/>
        <v>138.36865077416712</v>
      </c>
    </row>
    <row r="1943" spans="1:10" x14ac:dyDescent="0.15">
      <c r="A1943" s="43">
        <v>0.35375000000000001</v>
      </c>
      <c r="B1943" s="44">
        <v>5.4</v>
      </c>
      <c r="C1943" s="38">
        <f t="shared" si="240"/>
        <v>3.0000000000052651</v>
      </c>
      <c r="D1943">
        <f t="shared" si="241"/>
        <v>23.670900000000003</v>
      </c>
      <c r="E1943">
        <f t="shared" si="246"/>
        <v>600</v>
      </c>
      <c r="F1943">
        <f t="shared" si="242"/>
        <v>3.9451500000000008</v>
      </c>
      <c r="G1943">
        <f t="shared" si="243"/>
        <v>0</v>
      </c>
      <c r="H1943">
        <f t="shared" si="244"/>
        <v>0</v>
      </c>
      <c r="I1943">
        <f t="shared" si="245"/>
        <v>0</v>
      </c>
      <c r="J1943">
        <f t="shared" si="247"/>
        <v>138.36865077416712</v>
      </c>
    </row>
    <row r="1944" spans="1:10" x14ac:dyDescent="0.15">
      <c r="A1944" s="43">
        <v>0.35377314814814814</v>
      </c>
      <c r="B1944" s="44">
        <v>5.45</v>
      </c>
      <c r="C1944" s="38">
        <f t="shared" si="240"/>
        <v>1.9999999999987139</v>
      </c>
      <c r="D1944">
        <f t="shared" si="241"/>
        <v>24.176881250000001</v>
      </c>
      <c r="E1944">
        <f t="shared" si="246"/>
        <v>600</v>
      </c>
      <c r="F1944">
        <f t="shared" si="242"/>
        <v>4.0294802083333341</v>
      </c>
      <c r="G1944">
        <f t="shared" si="243"/>
        <v>0</v>
      </c>
      <c r="H1944">
        <f t="shared" si="244"/>
        <v>0</v>
      </c>
      <c r="I1944">
        <f t="shared" si="245"/>
        <v>0</v>
      </c>
      <c r="J1944">
        <f t="shared" si="247"/>
        <v>138.36865077416712</v>
      </c>
    </row>
    <row r="1945" spans="1:10" x14ac:dyDescent="0.15">
      <c r="A1945" s="43">
        <v>0.35379629629629633</v>
      </c>
      <c r="B1945" s="44">
        <v>5.46</v>
      </c>
      <c r="C1945" s="38">
        <f t="shared" si="240"/>
        <v>2.0000000000035101</v>
      </c>
      <c r="D1945">
        <f t="shared" si="241"/>
        <v>24.278708999999999</v>
      </c>
      <c r="E1945">
        <f t="shared" si="246"/>
        <v>600</v>
      </c>
      <c r="F1945">
        <f t="shared" si="242"/>
        <v>4.0464514999999999</v>
      </c>
      <c r="G1945">
        <f t="shared" si="243"/>
        <v>0</v>
      </c>
      <c r="H1945">
        <f t="shared" si="244"/>
        <v>0</v>
      </c>
      <c r="I1945">
        <f t="shared" si="245"/>
        <v>0</v>
      </c>
      <c r="J1945">
        <f t="shared" si="247"/>
        <v>138.36865077416712</v>
      </c>
    </row>
    <row r="1946" spans="1:10" x14ac:dyDescent="0.15">
      <c r="A1946" s="43">
        <v>0.35381944444444446</v>
      </c>
      <c r="B1946" s="44">
        <v>5.4</v>
      </c>
      <c r="C1946" s="38">
        <f t="shared" si="240"/>
        <v>1.9999999999987139</v>
      </c>
      <c r="D1946">
        <f t="shared" si="241"/>
        <v>23.670900000000003</v>
      </c>
      <c r="E1946">
        <f t="shared" si="246"/>
        <v>600</v>
      </c>
      <c r="F1946">
        <f t="shared" si="242"/>
        <v>3.9451500000000008</v>
      </c>
      <c r="G1946">
        <f t="shared" si="243"/>
        <v>0</v>
      </c>
      <c r="H1946">
        <f t="shared" si="244"/>
        <v>0</v>
      </c>
      <c r="I1946">
        <f t="shared" si="245"/>
        <v>0</v>
      </c>
      <c r="J1946">
        <f t="shared" si="247"/>
        <v>138.36865077416712</v>
      </c>
    </row>
    <row r="1947" spans="1:10" x14ac:dyDescent="0.15">
      <c r="A1947" s="43">
        <v>0.3538425925925926</v>
      </c>
      <c r="B1947" s="44">
        <v>5.33</v>
      </c>
      <c r="C1947" s="38">
        <f t="shared" si="240"/>
        <v>1.9999999999987139</v>
      </c>
      <c r="D1947">
        <f t="shared" si="241"/>
        <v>22.97136725</v>
      </c>
      <c r="E1947">
        <f t="shared" si="246"/>
        <v>600</v>
      </c>
      <c r="F1947">
        <f t="shared" si="242"/>
        <v>3.8285612083333338</v>
      </c>
      <c r="G1947">
        <f t="shared" si="243"/>
        <v>0</v>
      </c>
      <c r="H1947">
        <f t="shared" si="244"/>
        <v>0</v>
      </c>
      <c r="I1947">
        <f t="shared" si="245"/>
        <v>0</v>
      </c>
      <c r="J1947">
        <f t="shared" si="247"/>
        <v>138.36865077416712</v>
      </c>
    </row>
    <row r="1948" spans="1:10" x14ac:dyDescent="0.15">
      <c r="A1948" s="43">
        <v>0.35386574074074079</v>
      </c>
      <c r="B1948" s="44">
        <v>5.3</v>
      </c>
      <c r="C1948" s="38">
        <f t="shared" si="240"/>
        <v>2.0000000000035101</v>
      </c>
      <c r="D1948">
        <f t="shared" si="241"/>
        <v>22.674724999999999</v>
      </c>
      <c r="E1948">
        <f t="shared" si="246"/>
        <v>600</v>
      </c>
      <c r="F1948">
        <f t="shared" si="242"/>
        <v>3.7791208333333333</v>
      </c>
      <c r="G1948">
        <f t="shared" si="243"/>
        <v>0</v>
      </c>
      <c r="H1948">
        <f t="shared" si="244"/>
        <v>0</v>
      </c>
      <c r="I1948">
        <f t="shared" si="245"/>
        <v>0</v>
      </c>
      <c r="J1948">
        <f t="shared" si="247"/>
        <v>138.36865077416712</v>
      </c>
    </row>
    <row r="1949" spans="1:10" x14ac:dyDescent="0.15">
      <c r="A1949" s="43">
        <v>0.35388888888888892</v>
      </c>
      <c r="B1949" s="44">
        <v>5.29</v>
      </c>
      <c r="C1949" s="38">
        <f t="shared" si="240"/>
        <v>1.9999999999987139</v>
      </c>
      <c r="D1949">
        <f t="shared" si="241"/>
        <v>22.576265249999999</v>
      </c>
      <c r="E1949">
        <f t="shared" si="246"/>
        <v>600</v>
      </c>
      <c r="F1949">
        <f t="shared" si="242"/>
        <v>3.7627108749999998</v>
      </c>
      <c r="G1949">
        <f t="shared" si="243"/>
        <v>0</v>
      </c>
      <c r="H1949">
        <f t="shared" si="244"/>
        <v>0</v>
      </c>
      <c r="I1949">
        <f t="shared" si="245"/>
        <v>0</v>
      </c>
      <c r="J1949">
        <f t="shared" si="247"/>
        <v>138.36865077416712</v>
      </c>
    </row>
    <row r="1950" spans="1:10" x14ac:dyDescent="0.15">
      <c r="A1950" s="43">
        <v>0.35391203703703705</v>
      </c>
      <c r="B1950" s="44">
        <v>5.32</v>
      </c>
      <c r="C1950" s="38">
        <f t="shared" si="240"/>
        <v>1.9999999999987139</v>
      </c>
      <c r="D1950">
        <f t="shared" si="241"/>
        <v>22.872276000000003</v>
      </c>
      <c r="E1950">
        <f t="shared" si="246"/>
        <v>600</v>
      </c>
      <c r="F1950">
        <f t="shared" si="242"/>
        <v>3.812046</v>
      </c>
      <c r="G1950">
        <f t="shared" si="243"/>
        <v>0</v>
      </c>
      <c r="H1950">
        <f t="shared" si="244"/>
        <v>0</v>
      </c>
      <c r="I1950">
        <f t="shared" si="245"/>
        <v>0</v>
      </c>
      <c r="J1950">
        <f t="shared" si="247"/>
        <v>138.36865077416712</v>
      </c>
    </row>
    <row r="1951" spans="1:10" x14ac:dyDescent="0.15">
      <c r="A1951" s="43">
        <v>0.35393518518518513</v>
      </c>
      <c r="B1951" s="44">
        <v>5.36</v>
      </c>
      <c r="C1951" s="38">
        <f t="shared" si="240"/>
        <v>1.9999999999939178</v>
      </c>
      <c r="D1951">
        <f t="shared" si="241"/>
        <v>23.269904000000004</v>
      </c>
      <c r="E1951">
        <f t="shared" si="246"/>
        <v>600</v>
      </c>
      <c r="F1951">
        <f t="shared" si="242"/>
        <v>3.8783173333333338</v>
      </c>
      <c r="G1951">
        <f t="shared" si="243"/>
        <v>0</v>
      </c>
      <c r="H1951">
        <f t="shared" si="244"/>
        <v>0</v>
      </c>
      <c r="I1951">
        <f t="shared" si="245"/>
        <v>0</v>
      </c>
      <c r="J1951">
        <f t="shared" si="247"/>
        <v>138.36865077416712</v>
      </c>
    </row>
    <row r="1952" spans="1:10" x14ac:dyDescent="0.15">
      <c r="A1952" s="43">
        <v>0.35395833333333332</v>
      </c>
      <c r="B1952" s="44">
        <v>5.38</v>
      </c>
      <c r="C1952" s="38">
        <f t="shared" si="240"/>
        <v>2.0000000000035101</v>
      </c>
      <c r="D1952">
        <f t="shared" si="241"/>
        <v>23.469980999999997</v>
      </c>
      <c r="E1952">
        <f t="shared" si="246"/>
        <v>600</v>
      </c>
      <c r="F1952">
        <f t="shared" si="242"/>
        <v>3.9116634999999995</v>
      </c>
      <c r="G1952">
        <f t="shared" si="243"/>
        <v>0</v>
      </c>
      <c r="H1952">
        <f t="shared" si="244"/>
        <v>0</v>
      </c>
      <c r="I1952">
        <f t="shared" si="245"/>
        <v>0</v>
      </c>
      <c r="J1952">
        <f t="shared" si="247"/>
        <v>138.36865077416712</v>
      </c>
    </row>
    <row r="1953" spans="1:10" x14ac:dyDescent="0.15">
      <c r="A1953" s="43">
        <v>0.35398148148148145</v>
      </c>
      <c r="B1953" s="44">
        <v>5.37</v>
      </c>
      <c r="C1953" s="38">
        <f t="shared" si="240"/>
        <v>1.9999999999987139</v>
      </c>
      <c r="D1953">
        <f t="shared" si="241"/>
        <v>23.36983725</v>
      </c>
      <c r="E1953">
        <f t="shared" si="246"/>
        <v>600</v>
      </c>
      <c r="F1953">
        <f t="shared" si="242"/>
        <v>3.8949728750000001</v>
      </c>
      <c r="G1953">
        <f t="shared" si="243"/>
        <v>0</v>
      </c>
      <c r="H1953">
        <f t="shared" si="244"/>
        <v>0</v>
      </c>
      <c r="I1953">
        <f t="shared" si="245"/>
        <v>0</v>
      </c>
      <c r="J1953">
        <f t="shared" si="247"/>
        <v>138.36865077416712</v>
      </c>
    </row>
    <row r="1954" spans="1:10" x14ac:dyDescent="0.15">
      <c r="A1954" s="43">
        <v>0.35400462962962959</v>
      </c>
      <c r="B1954" s="44">
        <v>5.4</v>
      </c>
      <c r="C1954" s="38">
        <f t="shared" si="240"/>
        <v>1.9999999999987139</v>
      </c>
      <c r="D1954">
        <f t="shared" si="241"/>
        <v>23.670900000000003</v>
      </c>
      <c r="E1954">
        <f t="shared" si="246"/>
        <v>600</v>
      </c>
      <c r="F1954">
        <f t="shared" si="242"/>
        <v>3.9451500000000008</v>
      </c>
      <c r="G1954">
        <f t="shared" si="243"/>
        <v>0</v>
      </c>
      <c r="H1954">
        <f t="shared" si="244"/>
        <v>0</v>
      </c>
      <c r="I1954">
        <f t="shared" si="245"/>
        <v>0</v>
      </c>
      <c r="J1954">
        <f t="shared" si="247"/>
        <v>138.36865077416712</v>
      </c>
    </row>
    <row r="1955" spans="1:10" x14ac:dyDescent="0.15">
      <c r="A1955" s="43">
        <v>0.35402777777777777</v>
      </c>
      <c r="B1955" s="44">
        <v>5.4</v>
      </c>
      <c r="C1955" s="38">
        <f t="shared" si="240"/>
        <v>2.0000000000035101</v>
      </c>
      <c r="D1955">
        <f t="shared" si="241"/>
        <v>23.670900000000003</v>
      </c>
      <c r="E1955">
        <f t="shared" si="246"/>
        <v>600</v>
      </c>
      <c r="F1955">
        <f t="shared" si="242"/>
        <v>3.9451500000000008</v>
      </c>
      <c r="G1955">
        <f t="shared" si="243"/>
        <v>0</v>
      </c>
      <c r="H1955">
        <f t="shared" si="244"/>
        <v>0</v>
      </c>
      <c r="I1955">
        <f t="shared" si="245"/>
        <v>0</v>
      </c>
      <c r="J1955">
        <f t="shared" si="247"/>
        <v>138.36865077416712</v>
      </c>
    </row>
    <row r="1956" spans="1:10" x14ac:dyDescent="0.15">
      <c r="A1956" s="43">
        <v>0.35405092592592591</v>
      </c>
      <c r="B1956" s="44">
        <v>5.41</v>
      </c>
      <c r="C1956" s="38">
        <f t="shared" si="240"/>
        <v>1.9999999999987139</v>
      </c>
      <c r="D1956">
        <f t="shared" si="241"/>
        <v>23.771675249999998</v>
      </c>
      <c r="E1956">
        <f t="shared" si="246"/>
        <v>600</v>
      </c>
      <c r="F1956">
        <f t="shared" si="242"/>
        <v>3.9619458749999996</v>
      </c>
      <c r="G1956">
        <f t="shared" si="243"/>
        <v>0</v>
      </c>
      <c r="H1956">
        <f t="shared" si="244"/>
        <v>0</v>
      </c>
      <c r="I1956">
        <f t="shared" si="245"/>
        <v>0</v>
      </c>
      <c r="J1956">
        <f t="shared" si="247"/>
        <v>138.36865077416712</v>
      </c>
    </row>
    <row r="1957" spans="1:10" x14ac:dyDescent="0.15">
      <c r="A1957" s="43">
        <v>0.35407407407407404</v>
      </c>
      <c r="B1957" s="44">
        <v>5.45</v>
      </c>
      <c r="C1957" s="38">
        <f t="shared" si="240"/>
        <v>1.9999999999987139</v>
      </c>
      <c r="D1957">
        <f t="shared" si="241"/>
        <v>24.176881250000001</v>
      </c>
      <c r="E1957">
        <f t="shared" si="246"/>
        <v>600</v>
      </c>
      <c r="F1957">
        <f t="shared" si="242"/>
        <v>4.0294802083333341</v>
      </c>
      <c r="G1957">
        <f t="shared" si="243"/>
        <v>0</v>
      </c>
      <c r="H1957">
        <f t="shared" si="244"/>
        <v>0</v>
      </c>
      <c r="I1957">
        <f t="shared" si="245"/>
        <v>0</v>
      </c>
      <c r="J1957">
        <f t="shared" si="247"/>
        <v>138.36865077416712</v>
      </c>
    </row>
    <row r="1958" spans="1:10" x14ac:dyDescent="0.15">
      <c r="A1958" s="43">
        <v>0.35409722222222223</v>
      </c>
      <c r="B1958" s="44">
        <v>5.47</v>
      </c>
      <c r="C1958" s="38">
        <f t="shared" si="240"/>
        <v>2.0000000000035101</v>
      </c>
      <c r="D1958">
        <f t="shared" si="241"/>
        <v>24.380747249999995</v>
      </c>
      <c r="E1958">
        <f t="shared" si="246"/>
        <v>600</v>
      </c>
      <c r="F1958">
        <f t="shared" si="242"/>
        <v>4.0634578749999992</v>
      </c>
      <c r="G1958">
        <f t="shared" si="243"/>
        <v>0</v>
      </c>
      <c r="H1958">
        <f t="shared" si="244"/>
        <v>0</v>
      </c>
      <c r="I1958">
        <f t="shared" si="245"/>
        <v>0</v>
      </c>
      <c r="J1958">
        <f t="shared" si="247"/>
        <v>138.36865077416712</v>
      </c>
    </row>
    <row r="1959" spans="1:10" x14ac:dyDescent="0.15">
      <c r="A1959" s="43">
        <v>0.35412037037037036</v>
      </c>
      <c r="B1959" s="44">
        <v>5.45</v>
      </c>
      <c r="C1959" s="38">
        <f t="shared" si="240"/>
        <v>1.9999999999987139</v>
      </c>
      <c r="D1959">
        <f t="shared" si="241"/>
        <v>24.176881250000001</v>
      </c>
      <c r="E1959">
        <f t="shared" si="246"/>
        <v>600</v>
      </c>
      <c r="F1959">
        <f t="shared" si="242"/>
        <v>4.0294802083333341</v>
      </c>
      <c r="G1959">
        <f t="shared" si="243"/>
        <v>0</v>
      </c>
      <c r="H1959">
        <f t="shared" si="244"/>
        <v>0</v>
      </c>
      <c r="I1959">
        <f t="shared" si="245"/>
        <v>0</v>
      </c>
      <c r="J1959">
        <f t="shared" si="247"/>
        <v>138.36865077416712</v>
      </c>
    </row>
    <row r="1960" spans="1:10" x14ac:dyDescent="0.15">
      <c r="A1960" s="43">
        <v>0.3541435185185185</v>
      </c>
      <c r="B1960" s="44">
        <v>5.44</v>
      </c>
      <c r="C1960" s="38">
        <f t="shared" si="240"/>
        <v>1.9999999999987139</v>
      </c>
      <c r="D1960">
        <f t="shared" si="241"/>
        <v>24.075264000000004</v>
      </c>
      <c r="E1960">
        <f t="shared" si="246"/>
        <v>600</v>
      </c>
      <c r="F1960">
        <f t="shared" si="242"/>
        <v>4.0125440000000001</v>
      </c>
      <c r="G1960">
        <f t="shared" si="243"/>
        <v>0</v>
      </c>
      <c r="H1960">
        <f t="shared" si="244"/>
        <v>0</v>
      </c>
      <c r="I1960">
        <f t="shared" si="245"/>
        <v>0</v>
      </c>
      <c r="J1960">
        <f t="shared" si="247"/>
        <v>138.36865077416712</v>
      </c>
    </row>
    <row r="1961" spans="1:10" x14ac:dyDescent="0.15">
      <c r="A1961" s="43">
        <v>0.35416666666666669</v>
      </c>
      <c r="B1961" s="44">
        <v>5.47</v>
      </c>
      <c r="C1961" s="38">
        <f t="shared" si="240"/>
        <v>2.0000000000035101</v>
      </c>
      <c r="D1961">
        <f t="shared" si="241"/>
        <v>24.380747249999995</v>
      </c>
      <c r="E1961">
        <f t="shared" si="246"/>
        <v>600</v>
      </c>
      <c r="F1961">
        <f t="shared" si="242"/>
        <v>4.0634578749999992</v>
      </c>
      <c r="G1961">
        <f t="shared" si="243"/>
        <v>0</v>
      </c>
      <c r="H1961">
        <f t="shared" si="244"/>
        <v>0</v>
      </c>
      <c r="I1961">
        <f t="shared" si="245"/>
        <v>0</v>
      </c>
      <c r="J1961">
        <f t="shared" si="247"/>
        <v>138.36865077416712</v>
      </c>
    </row>
    <row r="1962" spans="1:10" x14ac:dyDescent="0.15">
      <c r="A1962" s="43">
        <v>0.35418981481481482</v>
      </c>
      <c r="B1962" s="44">
        <v>5.55</v>
      </c>
      <c r="C1962" s="38">
        <f t="shared" si="240"/>
        <v>1.9999999999987139</v>
      </c>
      <c r="D1962">
        <f t="shared" si="241"/>
        <v>25.204631249999995</v>
      </c>
      <c r="E1962">
        <f t="shared" si="246"/>
        <v>600</v>
      </c>
      <c r="F1962">
        <f t="shared" si="242"/>
        <v>4.2007718749999992</v>
      </c>
      <c r="G1962">
        <f t="shared" si="243"/>
        <v>0</v>
      </c>
      <c r="H1962">
        <f t="shared" si="244"/>
        <v>0</v>
      </c>
      <c r="I1962">
        <f t="shared" si="245"/>
        <v>0</v>
      </c>
      <c r="J1962">
        <f t="shared" si="247"/>
        <v>138.36865077416712</v>
      </c>
    </row>
    <row r="1963" spans="1:10" x14ac:dyDescent="0.15">
      <c r="A1963" s="43">
        <v>0.35421296296296295</v>
      </c>
      <c r="B1963" s="44">
        <v>5.62</v>
      </c>
      <c r="C1963" s="38">
        <f t="shared" si="240"/>
        <v>1.9999999999987139</v>
      </c>
      <c r="D1963">
        <f t="shared" si="241"/>
        <v>25.936581</v>
      </c>
      <c r="E1963">
        <f t="shared" si="246"/>
        <v>600</v>
      </c>
      <c r="F1963">
        <f t="shared" si="242"/>
        <v>4.3227634999999998</v>
      </c>
      <c r="G1963">
        <f t="shared" si="243"/>
        <v>0</v>
      </c>
      <c r="H1963">
        <f t="shared" si="244"/>
        <v>0</v>
      </c>
      <c r="I1963">
        <f t="shared" si="245"/>
        <v>0</v>
      </c>
      <c r="J1963">
        <f t="shared" si="247"/>
        <v>138.36865077416712</v>
      </c>
    </row>
    <row r="1964" spans="1:10" x14ac:dyDescent="0.15">
      <c r="A1964" s="43">
        <v>0.35423611111111114</v>
      </c>
      <c r="B1964" s="44">
        <v>5.62</v>
      </c>
      <c r="C1964" s="38">
        <f t="shared" si="240"/>
        <v>2.0000000000035101</v>
      </c>
      <c r="D1964">
        <f t="shared" si="241"/>
        <v>25.936581</v>
      </c>
      <c r="E1964">
        <f t="shared" si="246"/>
        <v>600</v>
      </c>
      <c r="F1964">
        <f t="shared" si="242"/>
        <v>4.3227634999999998</v>
      </c>
      <c r="G1964">
        <f t="shared" si="243"/>
        <v>0</v>
      </c>
      <c r="H1964">
        <f t="shared" si="244"/>
        <v>0</v>
      </c>
      <c r="I1964">
        <f t="shared" si="245"/>
        <v>0</v>
      </c>
      <c r="J1964">
        <f t="shared" si="247"/>
        <v>138.36865077416712</v>
      </c>
    </row>
    <row r="1965" spans="1:10" x14ac:dyDescent="0.15">
      <c r="A1965" s="43">
        <v>0.35425925925925927</v>
      </c>
      <c r="B1965" s="44">
        <v>5.49</v>
      </c>
      <c r="C1965" s="38">
        <f t="shared" si="240"/>
        <v>1.9999999999987139</v>
      </c>
      <c r="D1965">
        <f t="shared" si="241"/>
        <v>24.585455250000003</v>
      </c>
      <c r="E1965">
        <f t="shared" si="246"/>
        <v>600</v>
      </c>
      <c r="F1965">
        <f t="shared" si="242"/>
        <v>4.0975758750000004</v>
      </c>
      <c r="G1965">
        <f t="shared" si="243"/>
        <v>0</v>
      </c>
      <c r="H1965">
        <f t="shared" si="244"/>
        <v>0</v>
      </c>
      <c r="I1965">
        <f t="shared" si="245"/>
        <v>0</v>
      </c>
      <c r="J1965">
        <f t="shared" si="247"/>
        <v>138.36865077416712</v>
      </c>
    </row>
    <row r="1966" spans="1:10" x14ac:dyDescent="0.15">
      <c r="A1966" s="43">
        <v>0.35428240740740741</v>
      </c>
      <c r="B1966" s="44">
        <v>5.45</v>
      </c>
      <c r="C1966" s="38">
        <f t="shared" si="240"/>
        <v>1.9999999999987139</v>
      </c>
      <c r="D1966">
        <f t="shared" si="241"/>
        <v>24.176881250000001</v>
      </c>
      <c r="E1966">
        <f t="shared" si="246"/>
        <v>600</v>
      </c>
      <c r="F1966">
        <f t="shared" si="242"/>
        <v>4.0294802083333341</v>
      </c>
      <c r="G1966">
        <f t="shared" si="243"/>
        <v>0</v>
      </c>
      <c r="H1966">
        <f t="shared" si="244"/>
        <v>0</v>
      </c>
      <c r="I1966">
        <f t="shared" si="245"/>
        <v>0</v>
      </c>
      <c r="J1966">
        <f t="shared" si="247"/>
        <v>138.36865077416712</v>
      </c>
    </row>
    <row r="1967" spans="1:10" x14ac:dyDescent="0.15">
      <c r="A1967" s="43">
        <v>0.3543055555555556</v>
      </c>
      <c r="B1967" s="44">
        <v>5.32</v>
      </c>
      <c r="C1967" s="38">
        <f t="shared" si="240"/>
        <v>2.0000000000035101</v>
      </c>
      <c r="D1967">
        <f t="shared" si="241"/>
        <v>22.872276000000003</v>
      </c>
      <c r="E1967">
        <f t="shared" si="246"/>
        <v>600</v>
      </c>
      <c r="F1967">
        <f t="shared" si="242"/>
        <v>3.812046</v>
      </c>
      <c r="G1967">
        <f t="shared" si="243"/>
        <v>0</v>
      </c>
      <c r="H1967">
        <f t="shared" si="244"/>
        <v>0</v>
      </c>
      <c r="I1967">
        <f t="shared" si="245"/>
        <v>0</v>
      </c>
      <c r="J1967">
        <f t="shared" si="247"/>
        <v>138.36865077416712</v>
      </c>
    </row>
    <row r="1968" spans="1:10" x14ac:dyDescent="0.15">
      <c r="A1968" s="43">
        <v>0.35432870370370373</v>
      </c>
      <c r="B1968" s="44">
        <v>5.13</v>
      </c>
      <c r="C1968" s="38">
        <f t="shared" si="240"/>
        <v>1.9999999999987139</v>
      </c>
      <c r="D1968">
        <f t="shared" si="241"/>
        <v>21.029537250000001</v>
      </c>
      <c r="E1968">
        <f t="shared" si="246"/>
        <v>600</v>
      </c>
      <c r="F1968">
        <f t="shared" si="242"/>
        <v>3.5049228750000001</v>
      </c>
      <c r="G1968">
        <f t="shared" si="243"/>
        <v>0</v>
      </c>
      <c r="H1968">
        <f t="shared" si="244"/>
        <v>0</v>
      </c>
      <c r="I1968">
        <f t="shared" si="245"/>
        <v>0</v>
      </c>
      <c r="J1968">
        <f t="shared" si="247"/>
        <v>138.36865077416712</v>
      </c>
    </row>
    <row r="1969" spans="1:10" x14ac:dyDescent="0.15">
      <c r="A1969" s="43">
        <v>0.3543634259259259</v>
      </c>
      <c r="B1969" s="44">
        <v>5.07</v>
      </c>
      <c r="C1969" s="38">
        <f t="shared" si="240"/>
        <v>2.9999999999956728</v>
      </c>
      <c r="D1969">
        <f t="shared" si="241"/>
        <v>20.463407249999999</v>
      </c>
      <c r="E1969">
        <f t="shared" si="246"/>
        <v>600</v>
      </c>
      <c r="F1969">
        <f t="shared" si="242"/>
        <v>3.4105678749999999</v>
      </c>
      <c r="G1969">
        <f t="shared" si="243"/>
        <v>0</v>
      </c>
      <c r="H1969">
        <f t="shared" si="244"/>
        <v>0</v>
      </c>
      <c r="I1969">
        <f t="shared" si="245"/>
        <v>0</v>
      </c>
      <c r="J1969">
        <f t="shared" si="247"/>
        <v>138.36865077416712</v>
      </c>
    </row>
    <row r="1970" spans="1:10" x14ac:dyDescent="0.15">
      <c r="A1970" s="43">
        <v>0.35438657407407409</v>
      </c>
      <c r="B1970" s="44">
        <v>4.51</v>
      </c>
      <c r="C1970" s="38">
        <f t="shared" si="240"/>
        <v>2.0000000000035101</v>
      </c>
      <c r="D1970">
        <f t="shared" si="241"/>
        <v>15.544955250000001</v>
      </c>
      <c r="E1970">
        <f t="shared" si="246"/>
        <v>600</v>
      </c>
      <c r="F1970">
        <f t="shared" si="242"/>
        <v>2.5908258750000002</v>
      </c>
      <c r="G1970">
        <f t="shared" si="243"/>
        <v>0</v>
      </c>
      <c r="H1970">
        <f t="shared" si="244"/>
        <v>0</v>
      </c>
      <c r="I1970">
        <f t="shared" si="245"/>
        <v>0</v>
      </c>
      <c r="J1970">
        <f t="shared" si="247"/>
        <v>138.36865077416712</v>
      </c>
    </row>
    <row r="1971" spans="1:10" x14ac:dyDescent="0.15">
      <c r="A1971" s="43">
        <v>0.35440972222222222</v>
      </c>
      <c r="B1971" s="44">
        <v>4.7300000000000004</v>
      </c>
      <c r="C1971" s="38">
        <f t="shared" si="240"/>
        <v>1.9999999999987139</v>
      </c>
      <c r="D1971">
        <f t="shared" si="241"/>
        <v>17.398477250000003</v>
      </c>
      <c r="E1971">
        <f t="shared" si="246"/>
        <v>600</v>
      </c>
      <c r="F1971">
        <f t="shared" si="242"/>
        <v>2.8997462083333336</v>
      </c>
      <c r="G1971">
        <f t="shared" si="243"/>
        <v>0</v>
      </c>
      <c r="H1971">
        <f t="shared" si="244"/>
        <v>0</v>
      </c>
      <c r="I1971">
        <f t="shared" si="245"/>
        <v>0</v>
      </c>
      <c r="J1971">
        <f t="shared" si="247"/>
        <v>138.36865077416712</v>
      </c>
    </row>
    <row r="1972" spans="1:10" x14ac:dyDescent="0.15">
      <c r="A1972" s="43">
        <v>0.35443287037037036</v>
      </c>
      <c r="B1972" s="44">
        <v>4.8499999999999996</v>
      </c>
      <c r="C1972" s="38">
        <f t="shared" si="240"/>
        <v>1.9999999999987139</v>
      </c>
      <c r="D1972">
        <f t="shared" si="241"/>
        <v>18.452431249999997</v>
      </c>
      <c r="E1972">
        <f t="shared" si="246"/>
        <v>600</v>
      </c>
      <c r="F1972">
        <f t="shared" si="242"/>
        <v>3.0754052083333328</v>
      </c>
      <c r="G1972">
        <f t="shared" si="243"/>
        <v>0</v>
      </c>
      <c r="H1972">
        <f t="shared" si="244"/>
        <v>0</v>
      </c>
      <c r="I1972">
        <f t="shared" si="245"/>
        <v>0</v>
      </c>
      <c r="J1972">
        <f t="shared" si="247"/>
        <v>138.36865077416712</v>
      </c>
    </row>
    <row r="1973" spans="1:10" x14ac:dyDescent="0.15">
      <c r="A1973" s="43">
        <v>0.35445601851851855</v>
      </c>
      <c r="B1973" s="44">
        <v>4.8099999999999996</v>
      </c>
      <c r="C1973" s="38">
        <f t="shared" si="240"/>
        <v>2.0000000000035101</v>
      </c>
      <c r="D1973">
        <f t="shared" si="241"/>
        <v>18.097745249999996</v>
      </c>
      <c r="E1973">
        <f t="shared" si="246"/>
        <v>600</v>
      </c>
      <c r="F1973">
        <f t="shared" si="242"/>
        <v>3.0162908749999993</v>
      </c>
      <c r="G1973">
        <f t="shared" si="243"/>
        <v>0</v>
      </c>
      <c r="H1973">
        <f t="shared" si="244"/>
        <v>0</v>
      </c>
      <c r="I1973">
        <f t="shared" si="245"/>
        <v>0</v>
      </c>
      <c r="J1973">
        <f t="shared" si="247"/>
        <v>138.36865077416712</v>
      </c>
    </row>
    <row r="1974" spans="1:10" x14ac:dyDescent="0.15">
      <c r="A1974" s="43">
        <v>0.35447916666666668</v>
      </c>
      <c r="B1974" s="44">
        <v>4.8</v>
      </c>
      <c r="C1974" s="38">
        <f t="shared" si="240"/>
        <v>1.9999999999987139</v>
      </c>
      <c r="D1974">
        <f t="shared" si="241"/>
        <v>18.009599999999999</v>
      </c>
      <c r="E1974">
        <f t="shared" si="246"/>
        <v>600</v>
      </c>
      <c r="F1974">
        <f t="shared" si="242"/>
        <v>3.0015999999999998</v>
      </c>
      <c r="G1974">
        <f t="shared" si="243"/>
        <v>0</v>
      </c>
      <c r="H1974">
        <f t="shared" si="244"/>
        <v>0</v>
      </c>
      <c r="I1974">
        <f t="shared" si="245"/>
        <v>0</v>
      </c>
      <c r="J1974">
        <f t="shared" si="247"/>
        <v>138.36865077416712</v>
      </c>
    </row>
    <row r="1975" spans="1:10" x14ac:dyDescent="0.15">
      <c r="A1975" s="43">
        <v>0.35450231481481481</v>
      </c>
      <c r="B1975" s="44">
        <v>4.78</v>
      </c>
      <c r="C1975" s="38">
        <f t="shared" si="240"/>
        <v>1.9999999999987139</v>
      </c>
      <c r="D1975">
        <f t="shared" si="241"/>
        <v>17.833941000000003</v>
      </c>
      <c r="E1975">
        <f t="shared" si="246"/>
        <v>600</v>
      </c>
      <c r="F1975">
        <f t="shared" si="242"/>
        <v>2.9723235000000003</v>
      </c>
      <c r="G1975">
        <f t="shared" si="243"/>
        <v>0</v>
      </c>
      <c r="H1975">
        <f t="shared" si="244"/>
        <v>0</v>
      </c>
      <c r="I1975">
        <f t="shared" si="245"/>
        <v>0</v>
      </c>
      <c r="J1975">
        <f t="shared" si="247"/>
        <v>138.36865077416712</v>
      </c>
    </row>
    <row r="1976" spans="1:10" x14ac:dyDescent="0.15">
      <c r="A1976" s="43">
        <v>0.354525462962963</v>
      </c>
      <c r="B1976" s="44">
        <v>4.63</v>
      </c>
      <c r="C1976" s="38">
        <f t="shared" si="240"/>
        <v>2.0000000000035101</v>
      </c>
      <c r="D1976">
        <f t="shared" si="241"/>
        <v>16.54333725</v>
      </c>
      <c r="E1976">
        <f t="shared" si="246"/>
        <v>600</v>
      </c>
      <c r="F1976">
        <f t="shared" si="242"/>
        <v>2.7572228750000001</v>
      </c>
      <c r="G1976">
        <f t="shared" si="243"/>
        <v>0</v>
      </c>
      <c r="H1976">
        <f t="shared" si="244"/>
        <v>0</v>
      </c>
      <c r="I1976">
        <f t="shared" si="245"/>
        <v>0</v>
      </c>
      <c r="J1976">
        <f t="shared" si="247"/>
        <v>138.36865077416712</v>
      </c>
    </row>
    <row r="1977" spans="1:10" x14ac:dyDescent="0.15">
      <c r="A1977" s="43">
        <v>0.35454861111111113</v>
      </c>
      <c r="B1977" s="44">
        <v>4.6399999999999997</v>
      </c>
      <c r="C1977" s="38">
        <f t="shared" si="240"/>
        <v>1.9999999999987139</v>
      </c>
      <c r="D1977">
        <f t="shared" si="241"/>
        <v>16.627903999999997</v>
      </c>
      <c r="E1977">
        <f t="shared" si="246"/>
        <v>600</v>
      </c>
      <c r="F1977">
        <f t="shared" si="242"/>
        <v>2.7713173333333332</v>
      </c>
      <c r="G1977">
        <f t="shared" si="243"/>
        <v>0</v>
      </c>
      <c r="H1977">
        <f t="shared" si="244"/>
        <v>0</v>
      </c>
      <c r="I1977">
        <f t="shared" si="245"/>
        <v>0</v>
      </c>
      <c r="J1977">
        <f t="shared" si="247"/>
        <v>138.36865077416712</v>
      </c>
    </row>
    <row r="1978" spans="1:10" x14ac:dyDescent="0.15">
      <c r="A1978" s="43">
        <v>0.35457175925925927</v>
      </c>
      <c r="B1978" s="44">
        <v>4.34</v>
      </c>
      <c r="C1978" s="38">
        <f t="shared" si="240"/>
        <v>1.9999999999987139</v>
      </c>
      <c r="D1978">
        <f t="shared" si="241"/>
        <v>14.182469000000001</v>
      </c>
      <c r="E1978">
        <f t="shared" si="246"/>
        <v>600</v>
      </c>
      <c r="F1978">
        <f t="shared" si="242"/>
        <v>2.3637448333333335</v>
      </c>
      <c r="G1978">
        <f t="shared" si="243"/>
        <v>0</v>
      </c>
      <c r="H1978">
        <f t="shared" si="244"/>
        <v>0</v>
      </c>
      <c r="I1978">
        <f t="shared" si="245"/>
        <v>0</v>
      </c>
      <c r="J1978">
        <f t="shared" si="247"/>
        <v>138.36865077416712</v>
      </c>
    </row>
    <row r="1979" spans="1:10" x14ac:dyDescent="0.15">
      <c r="A1979" s="43">
        <v>0.35459490740740746</v>
      </c>
      <c r="B1979" s="44">
        <v>4.3</v>
      </c>
      <c r="C1979" s="38">
        <f t="shared" si="240"/>
        <v>2.0000000000035101</v>
      </c>
      <c r="D1979">
        <f t="shared" si="241"/>
        <v>13.870724999999997</v>
      </c>
      <c r="E1979">
        <f t="shared" si="246"/>
        <v>600</v>
      </c>
      <c r="F1979">
        <f t="shared" si="242"/>
        <v>2.3117874999999994</v>
      </c>
      <c r="G1979">
        <f t="shared" si="243"/>
        <v>0</v>
      </c>
      <c r="H1979">
        <f t="shared" si="244"/>
        <v>0</v>
      </c>
      <c r="I1979">
        <f t="shared" si="245"/>
        <v>0</v>
      </c>
      <c r="J1979">
        <f t="shared" si="247"/>
        <v>138.36865077416712</v>
      </c>
    </row>
    <row r="1980" spans="1:10" x14ac:dyDescent="0.15">
      <c r="A1980" s="43">
        <v>0.35461805555555559</v>
      </c>
      <c r="B1980" s="44">
        <v>4.2</v>
      </c>
      <c r="C1980" s="38">
        <f t="shared" si="240"/>
        <v>1.9999999999987139</v>
      </c>
      <c r="D1980">
        <f t="shared" si="241"/>
        <v>13.106099999999998</v>
      </c>
      <c r="E1980">
        <f t="shared" si="246"/>
        <v>600</v>
      </c>
      <c r="F1980">
        <f t="shared" si="242"/>
        <v>2.1843499999999993</v>
      </c>
      <c r="G1980">
        <f t="shared" si="243"/>
        <v>0</v>
      </c>
      <c r="H1980">
        <f t="shared" si="244"/>
        <v>0</v>
      </c>
      <c r="I1980">
        <f t="shared" si="245"/>
        <v>0</v>
      </c>
      <c r="J1980">
        <f t="shared" si="247"/>
        <v>138.36865077416712</v>
      </c>
    </row>
    <row r="1981" spans="1:10" x14ac:dyDescent="0.15">
      <c r="A1981" s="43">
        <v>0.35464120370370367</v>
      </c>
      <c r="B1981" s="44">
        <v>3.46</v>
      </c>
      <c r="C1981" s="38">
        <f t="shared" si="240"/>
        <v>1.9999999999939178</v>
      </c>
      <c r="D1981">
        <f t="shared" si="241"/>
        <v>8.1021089999999987</v>
      </c>
      <c r="E1981">
        <f t="shared" si="246"/>
        <v>600</v>
      </c>
      <c r="F1981">
        <f t="shared" si="242"/>
        <v>1.3503514999999997</v>
      </c>
      <c r="G1981">
        <f t="shared" si="243"/>
        <v>0</v>
      </c>
      <c r="H1981">
        <f t="shared" si="244"/>
        <v>0</v>
      </c>
      <c r="I1981">
        <f t="shared" si="245"/>
        <v>0</v>
      </c>
      <c r="J1981">
        <f t="shared" si="247"/>
        <v>138.36865077416712</v>
      </c>
    </row>
    <row r="1982" spans="1:10" x14ac:dyDescent="0.15">
      <c r="A1982" s="43">
        <v>0.3546643518518518</v>
      </c>
      <c r="B1982" s="44">
        <v>3.01</v>
      </c>
      <c r="C1982" s="38">
        <f t="shared" si="240"/>
        <v>1.9999999999987139</v>
      </c>
      <c r="D1982">
        <f t="shared" si="241"/>
        <v>5.6227552499999973</v>
      </c>
      <c r="E1982">
        <f t="shared" si="246"/>
        <v>600</v>
      </c>
      <c r="F1982">
        <f t="shared" si="242"/>
        <v>0.93712587499999944</v>
      </c>
      <c r="G1982">
        <f t="shared" si="243"/>
        <v>0</v>
      </c>
      <c r="H1982">
        <f t="shared" si="244"/>
        <v>0</v>
      </c>
      <c r="I1982">
        <f t="shared" si="245"/>
        <v>0</v>
      </c>
      <c r="J1982">
        <f t="shared" si="247"/>
        <v>138.36865077416712</v>
      </c>
    </row>
    <row r="1983" spans="1:10" x14ac:dyDescent="0.15">
      <c r="A1983" s="43">
        <v>0.35468749999999999</v>
      </c>
      <c r="B1983" s="44">
        <v>0</v>
      </c>
      <c r="C1983" s="38">
        <f t="shared" si="240"/>
        <v>2.0000000000035101</v>
      </c>
      <c r="D1983">
        <f t="shared" si="241"/>
        <v>0</v>
      </c>
      <c r="E1983">
        <f t="shared" si="246"/>
        <v>600</v>
      </c>
      <c r="F1983">
        <f t="shared" si="242"/>
        <v>0</v>
      </c>
      <c r="G1983">
        <f t="shared" si="243"/>
        <v>0</v>
      </c>
      <c r="H1983">
        <f t="shared" si="244"/>
        <v>0</v>
      </c>
      <c r="I1983">
        <f t="shared" si="245"/>
        <v>0</v>
      </c>
      <c r="J1983">
        <f t="shared" si="247"/>
        <v>138.36865077416712</v>
      </c>
    </row>
    <row r="1984" spans="1:10" x14ac:dyDescent="0.15">
      <c r="A1984" s="43">
        <v>0.35471064814814812</v>
      </c>
      <c r="B1984" s="44">
        <v>0</v>
      </c>
      <c r="C1984" s="38">
        <f t="shared" si="240"/>
        <v>1.9999999999987139</v>
      </c>
      <c r="D1984">
        <f t="shared" si="241"/>
        <v>0</v>
      </c>
      <c r="E1984">
        <f t="shared" si="246"/>
        <v>600</v>
      </c>
      <c r="F1984">
        <f t="shared" si="242"/>
        <v>0</v>
      </c>
      <c r="G1984">
        <f t="shared" si="243"/>
        <v>0</v>
      </c>
      <c r="H1984">
        <f t="shared" si="244"/>
        <v>0</v>
      </c>
      <c r="I1984">
        <f t="shared" si="245"/>
        <v>0</v>
      </c>
      <c r="J1984">
        <f t="shared" si="247"/>
        <v>138.36865077416712</v>
      </c>
    </row>
    <row r="1985" spans="1:10" x14ac:dyDescent="0.15">
      <c r="A1985" s="43">
        <v>0.35473379629629626</v>
      </c>
      <c r="B1985" s="44">
        <v>0</v>
      </c>
      <c r="C1985" s="38">
        <f t="shared" si="240"/>
        <v>1.9999999999987139</v>
      </c>
      <c r="D1985">
        <f t="shared" si="241"/>
        <v>0</v>
      </c>
      <c r="E1985">
        <f t="shared" si="246"/>
        <v>600</v>
      </c>
      <c r="F1985">
        <f t="shared" si="242"/>
        <v>0</v>
      </c>
      <c r="G1985">
        <f t="shared" si="243"/>
        <v>0</v>
      </c>
      <c r="H1985">
        <f t="shared" si="244"/>
        <v>0</v>
      </c>
      <c r="I1985">
        <f t="shared" si="245"/>
        <v>0</v>
      </c>
      <c r="J1985">
        <f t="shared" si="247"/>
        <v>138.36865077416712</v>
      </c>
    </row>
    <row r="1986" spans="1:10" x14ac:dyDescent="0.15">
      <c r="A1986" s="43">
        <v>0.35475694444444444</v>
      </c>
      <c r="B1986" s="44">
        <v>0</v>
      </c>
      <c r="C1986" s="38">
        <f t="shared" si="240"/>
        <v>2.0000000000035101</v>
      </c>
      <c r="D1986">
        <f t="shared" si="241"/>
        <v>0</v>
      </c>
      <c r="E1986">
        <f t="shared" si="246"/>
        <v>600</v>
      </c>
      <c r="F1986">
        <f t="shared" si="242"/>
        <v>0</v>
      </c>
      <c r="G1986">
        <f t="shared" si="243"/>
        <v>0</v>
      </c>
      <c r="H1986">
        <f t="shared" si="244"/>
        <v>0</v>
      </c>
      <c r="I1986">
        <f t="shared" si="245"/>
        <v>0</v>
      </c>
      <c r="J1986">
        <f t="shared" si="247"/>
        <v>138.36865077416712</v>
      </c>
    </row>
    <row r="1987" spans="1:10" x14ac:dyDescent="0.15">
      <c r="A1987" s="43">
        <v>0.35478009259259258</v>
      </c>
      <c r="B1987" s="44">
        <v>0</v>
      </c>
      <c r="C1987" s="38">
        <f t="shared" si="240"/>
        <v>1.9999999999987139</v>
      </c>
      <c r="D1987">
        <f t="shared" si="241"/>
        <v>0</v>
      </c>
      <c r="E1987">
        <f t="shared" si="246"/>
        <v>600</v>
      </c>
      <c r="F1987">
        <f t="shared" si="242"/>
        <v>0</v>
      </c>
      <c r="G1987">
        <f t="shared" si="243"/>
        <v>0</v>
      </c>
      <c r="H1987">
        <f t="shared" si="244"/>
        <v>0</v>
      </c>
      <c r="I1987">
        <f t="shared" si="245"/>
        <v>0</v>
      </c>
      <c r="J1987">
        <f t="shared" si="247"/>
        <v>138.36865077416712</v>
      </c>
    </row>
    <row r="1988" spans="1:10" x14ac:dyDescent="0.15">
      <c r="A1988" s="43">
        <v>0.35480324074074071</v>
      </c>
      <c r="B1988" s="44">
        <v>0</v>
      </c>
      <c r="C1988" s="38">
        <f t="shared" ref="C1988:C1993" si="248">(A1988-A1987)*3600*24</f>
        <v>1.9999999999987139</v>
      </c>
      <c r="D1988">
        <f t="shared" ref="D1988:D1993" si="249">1.0525*B1988^2-1.3*B1988</f>
        <v>0</v>
      </c>
      <c r="E1988">
        <f t="shared" si="246"/>
        <v>600</v>
      </c>
      <c r="F1988">
        <f t="shared" ref="F1988:F1993" si="250">D1988/E1988*100</f>
        <v>0</v>
      </c>
      <c r="G1988">
        <f t="shared" ref="G1988:G1993" si="251">IF(F1988&gt;5,(60.88*(F1988/100)^2-80.699*(F1988/100)+247.56)*E1988/1000,0)</f>
        <v>0</v>
      </c>
      <c r="H1988">
        <f t="shared" ref="H1988:H1993" si="252">G1988/0.83</f>
        <v>0</v>
      </c>
      <c r="I1988">
        <f t="shared" ref="I1988:I1993" si="253">H1988*C1988/3600</f>
        <v>0</v>
      </c>
      <c r="J1988">
        <f t="shared" si="247"/>
        <v>138.36865077416712</v>
      </c>
    </row>
    <row r="1989" spans="1:10" x14ac:dyDescent="0.15">
      <c r="A1989" s="43">
        <v>0.3548263888888889</v>
      </c>
      <c r="B1989" s="44">
        <v>0</v>
      </c>
      <c r="C1989" s="38">
        <f t="shared" si="248"/>
        <v>2.0000000000035101</v>
      </c>
      <c r="D1989">
        <f t="shared" si="249"/>
        <v>0</v>
      </c>
      <c r="E1989">
        <f t="shared" ref="E1989:E1993" si="254">E1988</f>
        <v>600</v>
      </c>
      <c r="F1989">
        <f t="shared" si="250"/>
        <v>0</v>
      </c>
      <c r="G1989">
        <f t="shared" si="251"/>
        <v>0</v>
      </c>
      <c r="H1989">
        <f t="shared" si="252"/>
        <v>0</v>
      </c>
      <c r="I1989">
        <f t="shared" si="253"/>
        <v>0</v>
      </c>
      <c r="J1989">
        <f t="shared" si="247"/>
        <v>138.36865077416712</v>
      </c>
    </row>
    <row r="1990" spans="1:10" x14ac:dyDescent="0.15">
      <c r="A1990" s="43">
        <v>0.35484953703703703</v>
      </c>
      <c r="B1990" s="44">
        <v>0</v>
      </c>
      <c r="C1990" s="38">
        <f t="shared" si="248"/>
        <v>1.9999999999987139</v>
      </c>
      <c r="D1990">
        <f t="shared" si="249"/>
        <v>0</v>
      </c>
      <c r="E1990">
        <f t="shared" si="254"/>
        <v>600</v>
      </c>
      <c r="F1990">
        <f t="shared" si="250"/>
        <v>0</v>
      </c>
      <c r="G1990">
        <f t="shared" si="251"/>
        <v>0</v>
      </c>
      <c r="H1990">
        <f t="shared" si="252"/>
        <v>0</v>
      </c>
      <c r="I1990">
        <f t="shared" si="253"/>
        <v>0</v>
      </c>
      <c r="J1990">
        <f t="shared" ref="J1990:J1993" si="255">J1989+I1990</f>
        <v>138.36865077416712</v>
      </c>
    </row>
    <row r="1991" spans="1:10" x14ac:dyDescent="0.15">
      <c r="A1991" s="43">
        <v>0.35487268518518517</v>
      </c>
      <c r="B1991" s="44">
        <v>0</v>
      </c>
      <c r="C1991" s="38">
        <f t="shared" si="248"/>
        <v>1.9999999999987139</v>
      </c>
      <c r="D1991">
        <f t="shared" si="249"/>
        <v>0</v>
      </c>
      <c r="E1991">
        <f t="shared" si="254"/>
        <v>600</v>
      </c>
      <c r="F1991">
        <f t="shared" si="250"/>
        <v>0</v>
      </c>
      <c r="G1991">
        <f t="shared" si="251"/>
        <v>0</v>
      </c>
      <c r="H1991">
        <f t="shared" si="252"/>
        <v>0</v>
      </c>
      <c r="I1991">
        <f t="shared" si="253"/>
        <v>0</v>
      </c>
      <c r="J1991">
        <f t="shared" si="255"/>
        <v>138.36865077416712</v>
      </c>
    </row>
    <row r="1992" spans="1:10" x14ac:dyDescent="0.15">
      <c r="A1992" s="43">
        <v>0.35489583333333335</v>
      </c>
      <c r="B1992" s="44">
        <v>0</v>
      </c>
      <c r="C1992" s="38">
        <f t="shared" si="248"/>
        <v>2.0000000000035101</v>
      </c>
      <c r="D1992">
        <f t="shared" si="249"/>
        <v>0</v>
      </c>
      <c r="E1992">
        <f t="shared" si="254"/>
        <v>600</v>
      </c>
      <c r="F1992">
        <f t="shared" si="250"/>
        <v>0</v>
      </c>
      <c r="G1992">
        <f t="shared" si="251"/>
        <v>0</v>
      </c>
      <c r="H1992">
        <f t="shared" si="252"/>
        <v>0</v>
      </c>
      <c r="I1992">
        <f t="shared" si="253"/>
        <v>0</v>
      </c>
      <c r="J1992">
        <f t="shared" si="255"/>
        <v>138.36865077416712</v>
      </c>
    </row>
    <row r="1993" spans="1:10" x14ac:dyDescent="0.15">
      <c r="A1993" s="43">
        <v>0.35491898148148149</v>
      </c>
      <c r="B1993" s="44">
        <v>0</v>
      </c>
      <c r="C1993" s="38">
        <f t="shared" si="248"/>
        <v>1.9999999999987139</v>
      </c>
      <c r="D1993">
        <f t="shared" si="249"/>
        <v>0</v>
      </c>
      <c r="E1993">
        <f t="shared" si="254"/>
        <v>600</v>
      </c>
      <c r="F1993">
        <f t="shared" si="250"/>
        <v>0</v>
      </c>
      <c r="G1993">
        <f t="shared" si="251"/>
        <v>0</v>
      </c>
      <c r="H1993">
        <f t="shared" si="252"/>
        <v>0</v>
      </c>
      <c r="I1993">
        <f t="shared" si="253"/>
        <v>0</v>
      </c>
      <c r="J1993">
        <f t="shared" si="255"/>
        <v>138.36865077416712</v>
      </c>
    </row>
    <row r="1994" spans="1:10" x14ac:dyDescent="0.15">
      <c r="A1994" s="43"/>
      <c r="C1994" s="38"/>
    </row>
    <row r="1995" spans="1:10" x14ac:dyDescent="0.15">
      <c r="A1995" s="43"/>
      <c r="C1995" s="38"/>
    </row>
    <row r="1996" spans="1:10" x14ac:dyDescent="0.15">
      <c r="A1996" s="43"/>
      <c r="C1996" s="38"/>
    </row>
    <row r="1997" spans="1:10" x14ac:dyDescent="0.15">
      <c r="A1997" s="43"/>
      <c r="C1997" s="38"/>
    </row>
    <row r="1998" spans="1:10" x14ac:dyDescent="0.15">
      <c r="A1998" s="43"/>
      <c r="C1998" s="38"/>
    </row>
    <row r="1999" spans="1:10" x14ac:dyDescent="0.15">
      <c r="A1999" s="43"/>
      <c r="C1999" s="38"/>
    </row>
    <row r="2000" spans="1:10" x14ac:dyDescent="0.15">
      <c r="A2000" s="43"/>
      <c r="C2000" s="38"/>
    </row>
    <row r="2001" spans="1:3" x14ac:dyDescent="0.15">
      <c r="A2001" s="43"/>
      <c r="C2001" s="38"/>
    </row>
    <row r="2002" spans="1:3" x14ac:dyDescent="0.15">
      <c r="A2002" s="43"/>
      <c r="C2002" s="38"/>
    </row>
    <row r="2003" spans="1:3" x14ac:dyDescent="0.15">
      <c r="A2003" s="43"/>
      <c r="C2003" s="38"/>
    </row>
    <row r="2004" spans="1:3" x14ac:dyDescent="0.15">
      <c r="A2004" s="43"/>
      <c r="C2004" s="38"/>
    </row>
    <row r="2005" spans="1:3" x14ac:dyDescent="0.15">
      <c r="A2005" s="43"/>
      <c r="C2005" s="38"/>
    </row>
    <row r="2006" spans="1:3" x14ac:dyDescent="0.15">
      <c r="A2006" s="43"/>
      <c r="C2006" s="38"/>
    </row>
    <row r="2007" spans="1:3" x14ac:dyDescent="0.15">
      <c r="A2007" s="43"/>
      <c r="C2007" s="38"/>
    </row>
    <row r="2008" spans="1:3" x14ac:dyDescent="0.15">
      <c r="A2008" s="43"/>
      <c r="C2008" s="38"/>
    </row>
    <row r="2009" spans="1:3" x14ac:dyDescent="0.15">
      <c r="A2009" s="43"/>
      <c r="C2009" s="38"/>
    </row>
    <row r="2010" spans="1:3" x14ac:dyDescent="0.15">
      <c r="A2010" s="43"/>
      <c r="C2010" s="38"/>
    </row>
    <row r="2011" spans="1:3" x14ac:dyDescent="0.15">
      <c r="A2011" s="43"/>
      <c r="C2011" s="38"/>
    </row>
    <row r="2012" spans="1:3" x14ac:dyDescent="0.15">
      <c r="A2012" s="43"/>
      <c r="C2012" s="38"/>
    </row>
    <row r="2013" spans="1:3" x14ac:dyDescent="0.15">
      <c r="A2013" s="43"/>
      <c r="C2013" s="38"/>
    </row>
    <row r="2014" spans="1:3" x14ac:dyDescent="0.15">
      <c r="A2014" s="43"/>
      <c r="C2014" s="38"/>
    </row>
    <row r="2015" spans="1:3" x14ac:dyDescent="0.15">
      <c r="A2015" s="43"/>
      <c r="C2015" s="38"/>
    </row>
    <row r="2016" spans="1:3" x14ac:dyDescent="0.15">
      <c r="A2016" s="43"/>
      <c r="C2016" s="38"/>
    </row>
    <row r="2017" spans="1:3" x14ac:dyDescent="0.15">
      <c r="A2017" s="43"/>
      <c r="C2017" s="38"/>
    </row>
    <row r="2018" spans="1:3" x14ac:dyDescent="0.15">
      <c r="A2018" s="43"/>
      <c r="C2018" s="38"/>
    </row>
    <row r="2019" spans="1:3" x14ac:dyDescent="0.15">
      <c r="A2019" s="43"/>
      <c r="C2019" s="38"/>
    </row>
    <row r="2020" spans="1:3" x14ac:dyDescent="0.15">
      <c r="A2020" s="43"/>
      <c r="C2020" s="38"/>
    </row>
    <row r="2021" spans="1:3" x14ac:dyDescent="0.15">
      <c r="A2021" s="43"/>
      <c r="C2021" s="38"/>
    </row>
    <row r="2022" spans="1:3" x14ac:dyDescent="0.15">
      <c r="A2022" s="43"/>
      <c r="C2022" s="38"/>
    </row>
    <row r="2023" spans="1:3" x14ac:dyDescent="0.15">
      <c r="A2023" s="43"/>
      <c r="C2023" s="38"/>
    </row>
    <row r="2024" spans="1:3" x14ac:dyDescent="0.15">
      <c r="A2024" s="43"/>
      <c r="C2024" s="38"/>
    </row>
    <row r="2025" spans="1:3" x14ac:dyDescent="0.15">
      <c r="A2025" s="43"/>
      <c r="C2025" s="38"/>
    </row>
    <row r="2026" spans="1:3" x14ac:dyDescent="0.15">
      <c r="A2026" s="43"/>
      <c r="C2026" s="38"/>
    </row>
    <row r="2027" spans="1:3" x14ac:dyDescent="0.15">
      <c r="A2027" s="43"/>
      <c r="C2027" s="38"/>
    </row>
    <row r="2028" spans="1:3" x14ac:dyDescent="0.15">
      <c r="A2028" s="43"/>
      <c r="C2028" s="38"/>
    </row>
    <row r="2029" spans="1:3" x14ac:dyDescent="0.15">
      <c r="A2029" s="43"/>
      <c r="C2029" s="38"/>
    </row>
    <row r="2030" spans="1:3" x14ac:dyDescent="0.15">
      <c r="A2030" s="43"/>
      <c r="C2030" s="38"/>
    </row>
    <row r="2031" spans="1:3" x14ac:dyDescent="0.15">
      <c r="A2031" s="43"/>
      <c r="C2031" s="38"/>
    </row>
    <row r="2032" spans="1:3" x14ac:dyDescent="0.15">
      <c r="A2032" s="43"/>
      <c r="C2032" s="38"/>
    </row>
    <row r="2033" spans="1:3" x14ac:dyDescent="0.15">
      <c r="A2033" s="43"/>
      <c r="C2033" s="38"/>
    </row>
    <row r="2034" spans="1:3" x14ac:dyDescent="0.15">
      <c r="A2034" s="43"/>
      <c r="C2034" s="38"/>
    </row>
    <row r="2035" spans="1:3" x14ac:dyDescent="0.15">
      <c r="A2035" s="43"/>
      <c r="C2035" s="38"/>
    </row>
    <row r="2036" spans="1:3" x14ac:dyDescent="0.15">
      <c r="A2036" s="43"/>
      <c r="C2036" s="38"/>
    </row>
    <row r="2037" spans="1:3" x14ac:dyDescent="0.15">
      <c r="A2037" s="43"/>
      <c r="C2037" s="38"/>
    </row>
    <row r="2038" spans="1:3" x14ac:dyDescent="0.15">
      <c r="A2038" s="43"/>
      <c r="C2038" s="38"/>
    </row>
    <row r="2039" spans="1:3" x14ac:dyDescent="0.15">
      <c r="A2039" s="43"/>
      <c r="C2039" s="38"/>
    </row>
    <row r="2040" spans="1:3" x14ac:dyDescent="0.15">
      <c r="A2040" s="43"/>
      <c r="C2040" s="38"/>
    </row>
    <row r="2041" spans="1:3" x14ac:dyDescent="0.15">
      <c r="A2041" s="43"/>
      <c r="C2041" s="38"/>
    </row>
    <row r="2042" spans="1:3" x14ac:dyDescent="0.15">
      <c r="A2042" s="43"/>
      <c r="C2042" s="38"/>
    </row>
    <row r="2043" spans="1:3" x14ac:dyDescent="0.15">
      <c r="A2043" s="43"/>
      <c r="C2043" s="38"/>
    </row>
    <row r="2044" spans="1:3" x14ac:dyDescent="0.15">
      <c r="A2044" s="43"/>
      <c r="C2044" s="38"/>
    </row>
    <row r="2045" spans="1:3" x14ac:dyDescent="0.15">
      <c r="A2045" s="43"/>
      <c r="C2045" s="38"/>
    </row>
    <row r="2046" spans="1:3" x14ac:dyDescent="0.15">
      <c r="A2046" s="43"/>
      <c r="C2046" s="38"/>
    </row>
    <row r="2047" spans="1:3" x14ac:dyDescent="0.15">
      <c r="A2047" s="43"/>
      <c r="C2047" s="38"/>
    </row>
    <row r="2048" spans="1:3" x14ac:dyDescent="0.15">
      <c r="A2048" s="43"/>
      <c r="C2048" s="38"/>
    </row>
    <row r="2049" spans="1:3" x14ac:dyDescent="0.15">
      <c r="A2049" s="43"/>
      <c r="C2049" s="38"/>
    </row>
    <row r="2050" spans="1:3" x14ac:dyDescent="0.15">
      <c r="A2050" s="43"/>
      <c r="C2050" s="38"/>
    </row>
    <row r="2051" spans="1:3" x14ac:dyDescent="0.15">
      <c r="A2051" s="43"/>
      <c r="C2051" s="38"/>
    </row>
    <row r="2052" spans="1:3" x14ac:dyDescent="0.15">
      <c r="A2052" s="43"/>
      <c r="C2052" s="38"/>
    </row>
    <row r="2053" spans="1:3" x14ac:dyDescent="0.15">
      <c r="A2053" s="43"/>
      <c r="C2053" s="38"/>
    </row>
    <row r="2054" spans="1:3" x14ac:dyDescent="0.15">
      <c r="A2054" s="43"/>
      <c r="C2054" s="38"/>
    </row>
    <row r="2055" spans="1:3" x14ac:dyDescent="0.15">
      <c r="A2055" s="43"/>
      <c r="C2055" s="38"/>
    </row>
    <row r="2056" spans="1:3" x14ac:dyDescent="0.15">
      <c r="A2056" s="43"/>
      <c r="C2056" s="38"/>
    </row>
    <row r="2057" spans="1:3" x14ac:dyDescent="0.15">
      <c r="A2057" s="43"/>
      <c r="C2057" s="38"/>
    </row>
    <row r="2058" spans="1:3" x14ac:dyDescent="0.15">
      <c r="A2058" s="43"/>
      <c r="C2058" s="38"/>
    </row>
    <row r="2059" spans="1:3" x14ac:dyDescent="0.15">
      <c r="A2059" s="43"/>
      <c r="C2059" s="38"/>
    </row>
    <row r="2060" spans="1:3" x14ac:dyDescent="0.15">
      <c r="A2060" s="43"/>
      <c r="C2060" s="38"/>
    </row>
    <row r="2061" spans="1:3" x14ac:dyDescent="0.15">
      <c r="A2061" s="43"/>
      <c r="C2061" s="38"/>
    </row>
    <row r="2062" spans="1:3" x14ac:dyDescent="0.15">
      <c r="A2062" s="43"/>
      <c r="C2062" s="38"/>
    </row>
    <row r="2063" spans="1:3" x14ac:dyDescent="0.15">
      <c r="A2063" s="43"/>
      <c r="C2063" s="38"/>
    </row>
    <row r="2064" spans="1:3" x14ac:dyDescent="0.15">
      <c r="A2064" s="43"/>
      <c r="C2064" s="38"/>
    </row>
    <row r="2065" spans="1:3" x14ac:dyDescent="0.15">
      <c r="A2065" s="43"/>
      <c r="C2065" s="38"/>
    </row>
    <row r="2066" spans="1:3" x14ac:dyDescent="0.15">
      <c r="A2066" s="43"/>
      <c r="C2066" s="38"/>
    </row>
    <row r="2067" spans="1:3" x14ac:dyDescent="0.15">
      <c r="A2067" s="43"/>
      <c r="C2067" s="38"/>
    </row>
    <row r="2068" spans="1:3" x14ac:dyDescent="0.15">
      <c r="A2068" s="43"/>
      <c r="C2068" s="38"/>
    </row>
    <row r="2069" spans="1:3" x14ac:dyDescent="0.15">
      <c r="A2069" s="43"/>
      <c r="C2069" s="38"/>
    </row>
    <row r="2070" spans="1:3" x14ac:dyDescent="0.15">
      <c r="A2070" s="43"/>
      <c r="C2070" s="38"/>
    </row>
    <row r="2071" spans="1:3" x14ac:dyDescent="0.15">
      <c r="A2071" s="43"/>
      <c r="C2071" s="38"/>
    </row>
    <row r="2072" spans="1:3" x14ac:dyDescent="0.15">
      <c r="A2072" s="43"/>
      <c r="C2072" s="38"/>
    </row>
    <row r="2073" spans="1:3" x14ac:dyDescent="0.15">
      <c r="A2073" s="43"/>
      <c r="C2073" s="38"/>
    </row>
    <row r="2074" spans="1:3" x14ac:dyDescent="0.15">
      <c r="A2074" s="43"/>
      <c r="C2074" s="38"/>
    </row>
    <row r="2075" spans="1:3" x14ac:dyDescent="0.15">
      <c r="A2075" s="43"/>
      <c r="C2075" s="38"/>
    </row>
    <row r="2076" spans="1:3" x14ac:dyDescent="0.15">
      <c r="A2076" s="43"/>
      <c r="C2076" s="38"/>
    </row>
    <row r="2077" spans="1:3" x14ac:dyDescent="0.15">
      <c r="A2077" s="43"/>
      <c r="C2077" s="38"/>
    </row>
    <row r="2078" spans="1:3" x14ac:dyDescent="0.15">
      <c r="A2078" s="43"/>
      <c r="C2078" s="38"/>
    </row>
    <row r="2079" spans="1:3" x14ac:dyDescent="0.15">
      <c r="A2079" s="43"/>
      <c r="C2079" s="38"/>
    </row>
    <row r="2080" spans="1:3" x14ac:dyDescent="0.15">
      <c r="A2080" s="43"/>
      <c r="C2080" s="38"/>
    </row>
    <row r="2081" spans="1:3" x14ac:dyDescent="0.15">
      <c r="A2081" s="43"/>
      <c r="C2081" s="38"/>
    </row>
    <row r="2082" spans="1:3" x14ac:dyDescent="0.15">
      <c r="A2082" s="43"/>
      <c r="C2082" s="38"/>
    </row>
    <row r="2083" spans="1:3" x14ac:dyDescent="0.15">
      <c r="A2083" s="43"/>
      <c r="C2083" s="38"/>
    </row>
    <row r="2084" spans="1:3" x14ac:dyDescent="0.15">
      <c r="A2084" s="43"/>
      <c r="C2084" s="38"/>
    </row>
    <row r="2085" spans="1:3" x14ac:dyDescent="0.15">
      <c r="A2085" s="43"/>
      <c r="C2085" s="38"/>
    </row>
    <row r="2086" spans="1:3" x14ac:dyDescent="0.15">
      <c r="A2086" s="43"/>
      <c r="C2086" s="38"/>
    </row>
    <row r="2087" spans="1:3" x14ac:dyDescent="0.15">
      <c r="A2087" s="43"/>
      <c r="C2087" s="38"/>
    </row>
    <row r="2088" spans="1:3" x14ac:dyDescent="0.15">
      <c r="A2088" s="43"/>
      <c r="C2088" s="38"/>
    </row>
    <row r="2089" spans="1:3" x14ac:dyDescent="0.15">
      <c r="A2089" s="43"/>
      <c r="C2089" s="38"/>
    </row>
    <row r="2090" spans="1:3" x14ac:dyDescent="0.15">
      <c r="A2090" s="43"/>
      <c r="C2090" s="38"/>
    </row>
    <row r="2091" spans="1:3" x14ac:dyDescent="0.15">
      <c r="A2091" s="43"/>
      <c r="C2091" s="38"/>
    </row>
    <row r="2092" spans="1:3" x14ac:dyDescent="0.15">
      <c r="A2092" s="43"/>
      <c r="C2092" s="38"/>
    </row>
    <row r="2093" spans="1:3" x14ac:dyDescent="0.15">
      <c r="A2093" s="43"/>
      <c r="C2093" s="38"/>
    </row>
    <row r="2094" spans="1:3" x14ac:dyDescent="0.15">
      <c r="A2094" s="43"/>
      <c r="C2094" s="38"/>
    </row>
    <row r="2095" spans="1:3" x14ac:dyDescent="0.15">
      <c r="A2095" s="43"/>
      <c r="C2095" s="38"/>
    </row>
    <row r="2096" spans="1:3" x14ac:dyDescent="0.15">
      <c r="A2096" s="43"/>
      <c r="C2096" s="38"/>
    </row>
    <row r="2097" spans="1:3" x14ac:dyDescent="0.15">
      <c r="A2097" s="43"/>
      <c r="C2097" s="38"/>
    </row>
    <row r="2098" spans="1:3" x14ac:dyDescent="0.15">
      <c r="A2098" s="43"/>
      <c r="C2098" s="38"/>
    </row>
    <row r="2099" spans="1:3" x14ac:dyDescent="0.15">
      <c r="A2099" s="43"/>
      <c r="C2099" s="38"/>
    </row>
    <row r="2100" spans="1:3" x14ac:dyDescent="0.15">
      <c r="A2100" s="43"/>
      <c r="C2100" s="38"/>
    </row>
    <row r="2101" spans="1:3" x14ac:dyDescent="0.15">
      <c r="A2101" s="43"/>
      <c r="C2101" s="38"/>
    </row>
    <row r="2102" spans="1:3" x14ac:dyDescent="0.15">
      <c r="A2102" s="43"/>
      <c r="C2102" s="38"/>
    </row>
    <row r="2103" spans="1:3" x14ac:dyDescent="0.15">
      <c r="A2103" s="43"/>
      <c r="C2103" s="38"/>
    </row>
    <row r="2104" spans="1:3" x14ac:dyDescent="0.15">
      <c r="A2104" s="43"/>
      <c r="C2104" s="38"/>
    </row>
    <row r="2105" spans="1:3" x14ac:dyDescent="0.15">
      <c r="A2105" s="43"/>
      <c r="C2105" s="38"/>
    </row>
    <row r="2106" spans="1:3" x14ac:dyDescent="0.15">
      <c r="A2106" s="43"/>
      <c r="C2106" s="38"/>
    </row>
    <row r="2107" spans="1:3" x14ac:dyDescent="0.15">
      <c r="A2107" s="43"/>
      <c r="C2107" s="38"/>
    </row>
    <row r="2108" spans="1:3" x14ac:dyDescent="0.15">
      <c r="A2108" s="43"/>
      <c r="C2108" s="38"/>
    </row>
    <row r="2109" spans="1:3" x14ac:dyDescent="0.15">
      <c r="A2109" s="43"/>
      <c r="C2109" s="38"/>
    </row>
    <row r="2110" spans="1:3" x14ac:dyDescent="0.15">
      <c r="A2110" s="43"/>
      <c r="C2110" s="38"/>
    </row>
    <row r="2111" spans="1:3" x14ac:dyDescent="0.15">
      <c r="A2111" s="43"/>
      <c r="C2111" s="38"/>
    </row>
    <row r="2112" spans="1:3" x14ac:dyDescent="0.15">
      <c r="A2112" s="43"/>
      <c r="C2112" s="38"/>
    </row>
    <row r="2113" spans="1:3" x14ac:dyDescent="0.15">
      <c r="A2113" s="43"/>
      <c r="C2113" s="38"/>
    </row>
    <row r="2114" spans="1:3" x14ac:dyDescent="0.15">
      <c r="A2114" s="43"/>
      <c r="C2114" s="38"/>
    </row>
    <row r="2115" spans="1:3" x14ac:dyDescent="0.15">
      <c r="A2115" s="43"/>
      <c r="C2115" s="38"/>
    </row>
    <row r="2116" spans="1:3" x14ac:dyDescent="0.15">
      <c r="A2116" s="43"/>
      <c r="C2116" s="38"/>
    </row>
    <row r="2117" spans="1:3" x14ac:dyDescent="0.15">
      <c r="A2117" s="43"/>
      <c r="C2117" s="38"/>
    </row>
    <row r="2118" spans="1:3" x14ac:dyDescent="0.15">
      <c r="A2118" s="43"/>
      <c r="C2118" s="38"/>
    </row>
    <row r="2119" spans="1:3" x14ac:dyDescent="0.15">
      <c r="A2119" s="43"/>
      <c r="C2119" s="38"/>
    </row>
    <row r="2120" spans="1:3" x14ac:dyDescent="0.15">
      <c r="A2120" s="43"/>
      <c r="C2120" s="38"/>
    </row>
    <row r="2121" spans="1:3" x14ac:dyDescent="0.15">
      <c r="A2121" s="43"/>
      <c r="C2121" s="38"/>
    </row>
    <row r="2122" spans="1:3" x14ac:dyDescent="0.15">
      <c r="A2122" s="43"/>
      <c r="C2122" s="38"/>
    </row>
    <row r="2123" spans="1:3" x14ac:dyDescent="0.15">
      <c r="A2123" s="43"/>
      <c r="C2123" s="38"/>
    </row>
    <row r="2124" spans="1:3" x14ac:dyDescent="0.15">
      <c r="A2124" s="43"/>
      <c r="C2124" s="38"/>
    </row>
    <row r="2125" spans="1:3" x14ac:dyDescent="0.15">
      <c r="A2125" s="43"/>
      <c r="C2125" s="38"/>
    </row>
    <row r="2126" spans="1:3" x14ac:dyDescent="0.15">
      <c r="A2126" s="43"/>
      <c r="C2126" s="38"/>
    </row>
    <row r="2127" spans="1:3" x14ac:dyDescent="0.15">
      <c r="A2127" s="43"/>
      <c r="C2127" s="38"/>
    </row>
    <row r="2128" spans="1:3" x14ac:dyDescent="0.15">
      <c r="A2128" s="43"/>
      <c r="C2128" s="38"/>
    </row>
    <row r="2129" spans="1:3" x14ac:dyDescent="0.15">
      <c r="A2129" s="43"/>
      <c r="C2129" s="38"/>
    </row>
    <row r="2130" spans="1:3" x14ac:dyDescent="0.15">
      <c r="A2130" s="43"/>
      <c r="C2130" s="38"/>
    </row>
    <row r="2131" spans="1:3" x14ac:dyDescent="0.15">
      <c r="A2131" s="43"/>
      <c r="C2131" s="38"/>
    </row>
    <row r="2132" spans="1:3" x14ac:dyDescent="0.15">
      <c r="A2132" s="43"/>
      <c r="C2132" s="38"/>
    </row>
    <row r="2133" spans="1:3" x14ac:dyDescent="0.15">
      <c r="A2133" s="43"/>
      <c r="C2133" s="38"/>
    </row>
    <row r="2134" spans="1:3" x14ac:dyDescent="0.15">
      <c r="A2134" s="43"/>
      <c r="C2134" s="38"/>
    </row>
    <row r="2135" spans="1:3" x14ac:dyDescent="0.15">
      <c r="A2135" s="43"/>
      <c r="C2135" s="38"/>
    </row>
    <row r="2136" spans="1:3" x14ac:dyDescent="0.15">
      <c r="A2136" s="43"/>
      <c r="C2136" s="38"/>
    </row>
    <row r="2137" spans="1:3" x14ac:dyDescent="0.15">
      <c r="A2137" s="43"/>
      <c r="C2137" s="38"/>
    </row>
    <row r="2138" spans="1:3" x14ac:dyDescent="0.15">
      <c r="A2138" s="43"/>
      <c r="C2138" s="38"/>
    </row>
    <row r="2139" spans="1:3" x14ac:dyDescent="0.15">
      <c r="A2139" s="43"/>
      <c r="C2139" s="38"/>
    </row>
    <row r="2140" spans="1:3" x14ac:dyDescent="0.15">
      <c r="A2140" s="43"/>
      <c r="C2140" s="38"/>
    </row>
    <row r="2141" spans="1:3" x14ac:dyDescent="0.15">
      <c r="A2141" s="43"/>
      <c r="C2141" s="38"/>
    </row>
    <row r="2142" spans="1:3" x14ac:dyDescent="0.15">
      <c r="A2142" s="43"/>
      <c r="C2142" s="38"/>
    </row>
    <row r="2143" spans="1:3" x14ac:dyDescent="0.15">
      <c r="A2143" s="43"/>
      <c r="C2143" s="38"/>
    </row>
    <row r="2144" spans="1:3" x14ac:dyDescent="0.15">
      <c r="A2144" s="43"/>
      <c r="C2144" s="38"/>
    </row>
    <row r="2145" spans="1:3" x14ac:dyDescent="0.15">
      <c r="A2145" s="43"/>
      <c r="C2145" s="38"/>
    </row>
    <row r="2146" spans="1:3" x14ac:dyDescent="0.15">
      <c r="A2146" s="43"/>
      <c r="C2146" s="38"/>
    </row>
    <row r="2147" spans="1:3" x14ac:dyDescent="0.15">
      <c r="A2147" s="43"/>
      <c r="C2147" s="38"/>
    </row>
    <row r="2148" spans="1:3" x14ac:dyDescent="0.15">
      <c r="A2148" s="43"/>
      <c r="C2148" s="38"/>
    </row>
    <row r="2149" spans="1:3" x14ac:dyDescent="0.15">
      <c r="A2149" s="43"/>
      <c r="C2149" s="38"/>
    </row>
    <row r="2150" spans="1:3" x14ac:dyDescent="0.15">
      <c r="A2150" s="43"/>
      <c r="C2150" s="38"/>
    </row>
    <row r="2151" spans="1:3" x14ac:dyDescent="0.15">
      <c r="A2151" s="43"/>
      <c r="C2151" s="38"/>
    </row>
    <row r="2152" spans="1:3" x14ac:dyDescent="0.15">
      <c r="A2152" s="43"/>
      <c r="C2152" s="38"/>
    </row>
    <row r="2153" spans="1:3" x14ac:dyDescent="0.15">
      <c r="A2153" s="43"/>
      <c r="C2153" s="38"/>
    </row>
    <row r="2154" spans="1:3" x14ac:dyDescent="0.15">
      <c r="A2154" s="43"/>
      <c r="C2154" s="38"/>
    </row>
    <row r="2155" spans="1:3" x14ac:dyDescent="0.15">
      <c r="A2155" s="43"/>
      <c r="C2155" s="38"/>
    </row>
    <row r="2156" spans="1:3" x14ac:dyDescent="0.15">
      <c r="A2156" s="43"/>
      <c r="C2156" s="38"/>
    </row>
    <row r="2157" spans="1:3" x14ac:dyDescent="0.15">
      <c r="A2157" s="43"/>
      <c r="C2157" s="38"/>
    </row>
    <row r="2158" spans="1:3" x14ac:dyDescent="0.15">
      <c r="A2158" s="43"/>
      <c r="C2158" s="38"/>
    </row>
    <row r="2159" spans="1:3" x14ac:dyDescent="0.15">
      <c r="A2159" s="43"/>
      <c r="C2159" s="38"/>
    </row>
    <row r="2160" spans="1:3" x14ac:dyDescent="0.15">
      <c r="A2160" s="43"/>
      <c r="C2160" s="38"/>
    </row>
    <row r="2161" spans="1:3" x14ac:dyDescent="0.15">
      <c r="A2161" s="43"/>
      <c r="C2161" s="38"/>
    </row>
    <row r="2162" spans="1:3" x14ac:dyDescent="0.15">
      <c r="A2162" s="43"/>
      <c r="C2162" s="38"/>
    </row>
    <row r="2163" spans="1:3" x14ac:dyDescent="0.15">
      <c r="A2163" s="43"/>
      <c r="C2163" s="38"/>
    </row>
    <row r="2164" spans="1:3" x14ac:dyDescent="0.15">
      <c r="A2164" s="43"/>
      <c r="C2164" s="38"/>
    </row>
    <row r="2165" spans="1:3" x14ac:dyDescent="0.15">
      <c r="A2165" s="43"/>
      <c r="C2165" s="38"/>
    </row>
    <row r="2166" spans="1:3" x14ac:dyDescent="0.15">
      <c r="A2166" s="43"/>
      <c r="C2166" s="38"/>
    </row>
    <row r="2167" spans="1:3" x14ac:dyDescent="0.15">
      <c r="A2167" s="43"/>
      <c r="C2167" s="38"/>
    </row>
    <row r="2168" spans="1:3" x14ac:dyDescent="0.15">
      <c r="A2168" s="43"/>
      <c r="C2168" s="38"/>
    </row>
    <row r="2169" spans="1:3" x14ac:dyDescent="0.15">
      <c r="A2169" s="43"/>
      <c r="C2169" s="38"/>
    </row>
    <row r="2170" spans="1:3" x14ac:dyDescent="0.15">
      <c r="A2170" s="43"/>
      <c r="C2170" s="38"/>
    </row>
    <row r="2171" spans="1:3" x14ac:dyDescent="0.15">
      <c r="A2171" s="43"/>
      <c r="C2171" s="38"/>
    </row>
    <row r="2172" spans="1:3" x14ac:dyDescent="0.15">
      <c r="A2172" s="43"/>
      <c r="C2172" s="38"/>
    </row>
    <row r="2173" spans="1:3" x14ac:dyDescent="0.15">
      <c r="A2173" s="43"/>
      <c r="C2173" s="38"/>
    </row>
    <row r="2174" spans="1:3" x14ac:dyDescent="0.15">
      <c r="A2174" s="43"/>
      <c r="C2174" s="38"/>
    </row>
    <row r="2175" spans="1:3" x14ac:dyDescent="0.15">
      <c r="A2175" s="43"/>
      <c r="C2175" s="38"/>
    </row>
    <row r="2176" spans="1:3" x14ac:dyDescent="0.15">
      <c r="A2176" s="43"/>
      <c r="C2176" s="38"/>
    </row>
    <row r="2177" spans="1:3" x14ac:dyDescent="0.15">
      <c r="A2177" s="43"/>
      <c r="C2177" s="38"/>
    </row>
    <row r="2178" spans="1:3" x14ac:dyDescent="0.15">
      <c r="A2178" s="43"/>
      <c r="C2178" s="38"/>
    </row>
    <row r="2179" spans="1:3" x14ac:dyDescent="0.15">
      <c r="A2179" s="43"/>
      <c r="C2179" s="38"/>
    </row>
    <row r="2180" spans="1:3" x14ac:dyDescent="0.15">
      <c r="A2180" s="43"/>
      <c r="C2180" s="38"/>
    </row>
    <row r="2181" spans="1:3" x14ac:dyDescent="0.15">
      <c r="A2181" s="43"/>
      <c r="C2181" s="38"/>
    </row>
    <row r="2182" spans="1:3" x14ac:dyDescent="0.15">
      <c r="A2182" s="43"/>
      <c r="C2182" s="38"/>
    </row>
    <row r="2183" spans="1:3" x14ac:dyDescent="0.15">
      <c r="A2183" s="43"/>
      <c r="C2183" s="38"/>
    </row>
    <row r="2184" spans="1:3" x14ac:dyDescent="0.15">
      <c r="A2184" s="43"/>
      <c r="C2184" s="38"/>
    </row>
    <row r="2185" spans="1:3" x14ac:dyDescent="0.15">
      <c r="A2185" s="43"/>
      <c r="C2185" s="38"/>
    </row>
    <row r="2186" spans="1:3" x14ac:dyDescent="0.15">
      <c r="A2186" s="43"/>
      <c r="C2186" s="38"/>
    </row>
    <row r="2187" spans="1:3" x14ac:dyDescent="0.15">
      <c r="A2187" s="43"/>
      <c r="C2187" s="38"/>
    </row>
    <row r="2188" spans="1:3" x14ac:dyDescent="0.15">
      <c r="A2188" s="43"/>
      <c r="C2188" s="38"/>
    </row>
    <row r="2189" spans="1:3" x14ac:dyDescent="0.15">
      <c r="A2189" s="43"/>
      <c r="C2189" s="38"/>
    </row>
    <row r="2190" spans="1:3" x14ac:dyDescent="0.15">
      <c r="A2190" s="43"/>
      <c r="C2190" s="38"/>
    </row>
    <row r="2191" spans="1:3" x14ac:dyDescent="0.15">
      <c r="A2191" s="43"/>
      <c r="C2191" s="38"/>
    </row>
    <row r="2192" spans="1:3" x14ac:dyDescent="0.15">
      <c r="A2192" s="43"/>
      <c r="C2192" s="38"/>
    </row>
    <row r="2193" spans="1:3" x14ac:dyDescent="0.15">
      <c r="A2193" s="43"/>
      <c r="C2193" s="38"/>
    </row>
    <row r="2194" spans="1:3" x14ac:dyDescent="0.15">
      <c r="A2194" s="43"/>
      <c r="C2194" s="38"/>
    </row>
    <row r="2195" spans="1:3" x14ac:dyDescent="0.15">
      <c r="A2195" s="43"/>
      <c r="C2195" s="38"/>
    </row>
    <row r="2196" spans="1:3" x14ac:dyDescent="0.15">
      <c r="A2196" s="43"/>
      <c r="C2196" s="38"/>
    </row>
    <row r="2197" spans="1:3" x14ac:dyDescent="0.15">
      <c r="A2197" s="43"/>
      <c r="C2197" s="38"/>
    </row>
    <row r="2198" spans="1:3" x14ac:dyDescent="0.15">
      <c r="A2198" s="43"/>
      <c r="C2198" s="38"/>
    </row>
    <row r="2199" spans="1:3" x14ac:dyDescent="0.15">
      <c r="A2199" s="43"/>
      <c r="C2199" s="38"/>
    </row>
    <row r="2200" spans="1:3" x14ac:dyDescent="0.15">
      <c r="A2200" s="43"/>
      <c r="C2200" s="38"/>
    </row>
    <row r="2201" spans="1:3" x14ac:dyDescent="0.15">
      <c r="A2201" s="43"/>
      <c r="C2201" s="38"/>
    </row>
    <row r="2202" spans="1:3" x14ac:dyDescent="0.15">
      <c r="A2202" s="43"/>
      <c r="C2202" s="38"/>
    </row>
    <row r="2203" spans="1:3" x14ac:dyDescent="0.15">
      <c r="A2203" s="43"/>
      <c r="C2203" s="38"/>
    </row>
    <row r="2204" spans="1:3" x14ac:dyDescent="0.15">
      <c r="A2204" s="43"/>
      <c r="C2204" s="38"/>
    </row>
    <row r="2205" spans="1:3" x14ac:dyDescent="0.15">
      <c r="A2205" s="43"/>
      <c r="C2205" s="38"/>
    </row>
    <row r="2206" spans="1:3" x14ac:dyDescent="0.15">
      <c r="A2206" s="43"/>
      <c r="C2206" s="38"/>
    </row>
    <row r="2207" spans="1:3" x14ac:dyDescent="0.15">
      <c r="A2207" s="43"/>
      <c r="C2207" s="38"/>
    </row>
    <row r="2208" spans="1:3" x14ac:dyDescent="0.15">
      <c r="A2208" s="43"/>
      <c r="C2208" s="38"/>
    </row>
    <row r="2209" spans="1:3" x14ac:dyDescent="0.15">
      <c r="A2209" s="43"/>
      <c r="C2209" s="38"/>
    </row>
    <row r="2210" spans="1:3" x14ac:dyDescent="0.15">
      <c r="A2210" s="43"/>
      <c r="C2210" s="38"/>
    </row>
    <row r="2211" spans="1:3" x14ac:dyDescent="0.15">
      <c r="A2211" s="43"/>
      <c r="C2211" s="38"/>
    </row>
    <row r="2212" spans="1:3" x14ac:dyDescent="0.15">
      <c r="A2212" s="43"/>
      <c r="C2212" s="38"/>
    </row>
    <row r="2213" spans="1:3" x14ac:dyDescent="0.15">
      <c r="A2213" s="43"/>
      <c r="C2213" s="38"/>
    </row>
    <row r="2214" spans="1:3" x14ac:dyDescent="0.15">
      <c r="A2214" s="43"/>
      <c r="C2214" s="38"/>
    </row>
    <row r="2215" spans="1:3" x14ac:dyDescent="0.15">
      <c r="A2215" s="43"/>
      <c r="C2215" s="38"/>
    </row>
    <row r="2216" spans="1:3" x14ac:dyDescent="0.15">
      <c r="A2216" s="43"/>
      <c r="C2216" s="38"/>
    </row>
    <row r="2217" spans="1:3" x14ac:dyDescent="0.15">
      <c r="A2217" s="43"/>
      <c r="C2217" s="38"/>
    </row>
    <row r="2218" spans="1:3" x14ac:dyDescent="0.15">
      <c r="A2218" s="43"/>
      <c r="C2218" s="38"/>
    </row>
    <row r="2219" spans="1:3" x14ac:dyDescent="0.15">
      <c r="A2219" s="43"/>
      <c r="C2219" s="38"/>
    </row>
    <row r="2220" spans="1:3" x14ac:dyDescent="0.15">
      <c r="A2220" s="43"/>
      <c r="C2220" s="38"/>
    </row>
    <row r="2221" spans="1:3" x14ac:dyDescent="0.15">
      <c r="A2221" s="43"/>
      <c r="C2221" s="38"/>
    </row>
    <row r="2222" spans="1:3" x14ac:dyDescent="0.15">
      <c r="A2222" s="43"/>
      <c r="C2222" s="38"/>
    </row>
    <row r="2223" spans="1:3" x14ac:dyDescent="0.15">
      <c r="A2223" s="43"/>
      <c r="C2223" s="38"/>
    </row>
    <row r="2224" spans="1:3" x14ac:dyDescent="0.15">
      <c r="A2224" s="43"/>
      <c r="C2224" s="38"/>
    </row>
    <row r="2225" spans="1:3" x14ac:dyDescent="0.15">
      <c r="A2225" s="43"/>
      <c r="C2225" s="38"/>
    </row>
    <row r="2226" spans="1:3" x14ac:dyDescent="0.15">
      <c r="A2226" s="43"/>
      <c r="C2226" s="38"/>
    </row>
    <row r="2227" spans="1:3" x14ac:dyDescent="0.15">
      <c r="A2227" s="43"/>
      <c r="C2227" s="38"/>
    </row>
    <row r="2228" spans="1:3" x14ac:dyDescent="0.15">
      <c r="A2228" s="43"/>
      <c r="C2228" s="38"/>
    </row>
    <row r="2229" spans="1:3" x14ac:dyDescent="0.15">
      <c r="A2229" s="43"/>
      <c r="C2229" s="38"/>
    </row>
    <row r="2230" spans="1:3" x14ac:dyDescent="0.15">
      <c r="A2230" s="43"/>
      <c r="C2230" s="38"/>
    </row>
    <row r="2231" spans="1:3" x14ac:dyDescent="0.15">
      <c r="A2231" s="43"/>
      <c r="C2231" s="38"/>
    </row>
    <row r="2232" spans="1:3" x14ac:dyDescent="0.15">
      <c r="A2232" s="43"/>
      <c r="C2232" s="38"/>
    </row>
    <row r="2233" spans="1:3" x14ac:dyDescent="0.15">
      <c r="A2233" s="43"/>
      <c r="C2233" s="38"/>
    </row>
    <row r="2234" spans="1:3" x14ac:dyDescent="0.15">
      <c r="A2234" s="43"/>
      <c r="C2234" s="38"/>
    </row>
    <row r="2235" spans="1:3" x14ac:dyDescent="0.15">
      <c r="A2235" s="43"/>
      <c r="C2235" s="38"/>
    </row>
    <row r="2236" spans="1:3" x14ac:dyDescent="0.15">
      <c r="A2236" s="43"/>
      <c r="C2236" s="38"/>
    </row>
    <row r="2237" spans="1:3" x14ac:dyDescent="0.15">
      <c r="A2237" s="43"/>
      <c r="C2237" s="38"/>
    </row>
    <row r="2238" spans="1:3" x14ac:dyDescent="0.15">
      <c r="A2238" s="43"/>
      <c r="C2238" s="38"/>
    </row>
    <row r="2239" spans="1:3" x14ac:dyDescent="0.15">
      <c r="A2239" s="43"/>
      <c r="C2239" s="38"/>
    </row>
    <row r="2240" spans="1:3" x14ac:dyDescent="0.15">
      <c r="A2240" s="43"/>
      <c r="C2240" s="38"/>
    </row>
    <row r="2241" spans="1:3" x14ac:dyDescent="0.15">
      <c r="A2241" s="43"/>
      <c r="C2241" s="38"/>
    </row>
    <row r="2242" spans="1:3" x14ac:dyDescent="0.15">
      <c r="A2242" s="43"/>
      <c r="C2242" s="38"/>
    </row>
    <row r="2243" spans="1:3" x14ac:dyDescent="0.15">
      <c r="A2243" s="43"/>
      <c r="C2243" s="38"/>
    </row>
    <row r="2244" spans="1:3" x14ac:dyDescent="0.15">
      <c r="A2244" s="43"/>
      <c r="C2244" s="38"/>
    </row>
    <row r="2245" spans="1:3" x14ac:dyDescent="0.15">
      <c r="A2245" s="43"/>
      <c r="C2245" s="38"/>
    </row>
    <row r="2246" spans="1:3" x14ac:dyDescent="0.15">
      <c r="A2246" s="43"/>
      <c r="C2246" s="38"/>
    </row>
    <row r="2247" spans="1:3" x14ac:dyDescent="0.15">
      <c r="A2247" s="43"/>
      <c r="C2247" s="38"/>
    </row>
    <row r="2248" spans="1:3" x14ac:dyDescent="0.15">
      <c r="A2248" s="43"/>
      <c r="C2248" s="38"/>
    </row>
    <row r="2249" spans="1:3" x14ac:dyDescent="0.15">
      <c r="A2249" s="43"/>
      <c r="C2249" s="38"/>
    </row>
    <row r="2250" spans="1:3" x14ac:dyDescent="0.15">
      <c r="A2250" s="43"/>
      <c r="C2250" s="38"/>
    </row>
    <row r="2251" spans="1:3" x14ac:dyDescent="0.15">
      <c r="A2251" s="43"/>
      <c r="C2251" s="38"/>
    </row>
    <row r="2252" spans="1:3" x14ac:dyDescent="0.15">
      <c r="A2252" s="43"/>
      <c r="C2252" s="38"/>
    </row>
    <row r="2253" spans="1:3" x14ac:dyDescent="0.15">
      <c r="A2253" s="43"/>
      <c r="C2253" s="38"/>
    </row>
    <row r="2254" spans="1:3" x14ac:dyDescent="0.15">
      <c r="A2254" s="43"/>
      <c r="C2254" s="38"/>
    </row>
    <row r="2255" spans="1:3" x14ac:dyDescent="0.15">
      <c r="A2255" s="43"/>
      <c r="C2255" s="38"/>
    </row>
    <row r="2256" spans="1:3" x14ac:dyDescent="0.15">
      <c r="A2256" s="43"/>
      <c r="C2256" s="38"/>
    </row>
    <row r="2257" spans="1:3" x14ac:dyDescent="0.15">
      <c r="A2257" s="43"/>
      <c r="C2257" s="38"/>
    </row>
    <row r="2258" spans="1:3" x14ac:dyDescent="0.15">
      <c r="A2258" s="43"/>
      <c r="C2258" s="38"/>
    </row>
    <row r="2259" spans="1:3" x14ac:dyDescent="0.15">
      <c r="A2259" s="43"/>
      <c r="C2259" s="38"/>
    </row>
    <row r="2260" spans="1:3" x14ac:dyDescent="0.15">
      <c r="A2260" s="43"/>
      <c r="C2260" s="38"/>
    </row>
    <row r="2261" spans="1:3" x14ac:dyDescent="0.15">
      <c r="A2261" s="43"/>
      <c r="C2261" s="38"/>
    </row>
    <row r="2262" spans="1:3" x14ac:dyDescent="0.15">
      <c r="A2262" s="43"/>
      <c r="C2262" s="38"/>
    </row>
    <row r="2263" spans="1:3" x14ac:dyDescent="0.15">
      <c r="A2263" s="43"/>
      <c r="C2263" s="38"/>
    </row>
    <row r="2264" spans="1:3" x14ac:dyDescent="0.15">
      <c r="A2264" s="43"/>
      <c r="C2264" s="38"/>
    </row>
    <row r="2265" spans="1:3" x14ac:dyDescent="0.15">
      <c r="A2265" s="43"/>
      <c r="C2265" s="38"/>
    </row>
    <row r="2266" spans="1:3" x14ac:dyDescent="0.15">
      <c r="A2266" s="43"/>
      <c r="C2266" s="38"/>
    </row>
    <row r="2267" spans="1:3" x14ac:dyDescent="0.15">
      <c r="A2267" s="43"/>
      <c r="C2267" s="38"/>
    </row>
    <row r="2268" spans="1:3" x14ac:dyDescent="0.15">
      <c r="A2268" s="43"/>
      <c r="C2268" s="38"/>
    </row>
    <row r="2269" spans="1:3" x14ac:dyDescent="0.15">
      <c r="A2269" s="43"/>
      <c r="C2269" s="38"/>
    </row>
    <row r="2270" spans="1:3" x14ac:dyDescent="0.15">
      <c r="A2270" s="43"/>
      <c r="C2270" s="38"/>
    </row>
    <row r="2271" spans="1:3" x14ac:dyDescent="0.15">
      <c r="A2271" s="43"/>
      <c r="C2271" s="38"/>
    </row>
    <row r="2272" spans="1:3" x14ac:dyDescent="0.15">
      <c r="A2272" s="43"/>
      <c r="C2272" s="38"/>
    </row>
    <row r="2273" spans="1:3" x14ac:dyDescent="0.15">
      <c r="A2273" s="43"/>
      <c r="C2273" s="38"/>
    </row>
    <row r="2274" spans="1:3" x14ac:dyDescent="0.15">
      <c r="A2274" s="43"/>
      <c r="C2274" s="38"/>
    </row>
    <row r="2275" spans="1:3" x14ac:dyDescent="0.15">
      <c r="A2275" s="43"/>
      <c r="C2275" s="38"/>
    </row>
    <row r="2276" spans="1:3" x14ac:dyDescent="0.15">
      <c r="A2276" s="43"/>
      <c r="C2276" s="38"/>
    </row>
    <row r="2277" spans="1:3" x14ac:dyDescent="0.15">
      <c r="A2277" s="43"/>
      <c r="C2277" s="38"/>
    </row>
    <row r="2278" spans="1:3" x14ac:dyDescent="0.15">
      <c r="A2278" s="43"/>
      <c r="C2278" s="38"/>
    </row>
    <row r="2279" spans="1:3" x14ac:dyDescent="0.15">
      <c r="A2279" s="43"/>
      <c r="C2279" s="38"/>
    </row>
    <row r="2280" spans="1:3" x14ac:dyDescent="0.15">
      <c r="A2280" s="43"/>
      <c r="C2280" s="38"/>
    </row>
    <row r="2281" spans="1:3" x14ac:dyDescent="0.15">
      <c r="A2281" s="43"/>
      <c r="C2281" s="38"/>
    </row>
    <row r="2282" spans="1:3" x14ac:dyDescent="0.15">
      <c r="A2282" s="43"/>
      <c r="C2282" s="38"/>
    </row>
    <row r="2283" spans="1:3" x14ac:dyDescent="0.15">
      <c r="A2283" s="43"/>
      <c r="C2283" s="38"/>
    </row>
    <row r="2284" spans="1:3" x14ac:dyDescent="0.15">
      <c r="A2284" s="43"/>
      <c r="C2284" s="38"/>
    </row>
    <row r="2285" spans="1:3" x14ac:dyDescent="0.15">
      <c r="A2285" s="43"/>
      <c r="C2285" s="38"/>
    </row>
    <row r="2286" spans="1:3" x14ac:dyDescent="0.15">
      <c r="A2286" s="43"/>
      <c r="C2286" s="38"/>
    </row>
    <row r="2287" spans="1:3" x14ac:dyDescent="0.15">
      <c r="A2287" s="43"/>
      <c r="C2287" s="38"/>
    </row>
    <row r="2288" spans="1:3" x14ac:dyDescent="0.15">
      <c r="A2288" s="43"/>
      <c r="C2288" s="38"/>
    </row>
    <row r="2289" spans="1:3" x14ac:dyDescent="0.15">
      <c r="A2289" s="43"/>
      <c r="C2289" s="38"/>
    </row>
    <row r="2290" spans="1:3" x14ac:dyDescent="0.15">
      <c r="A2290" s="43"/>
      <c r="C2290" s="38"/>
    </row>
    <row r="2291" spans="1:3" x14ac:dyDescent="0.15">
      <c r="A2291" s="43"/>
      <c r="C2291" s="38"/>
    </row>
    <row r="2292" spans="1:3" x14ac:dyDescent="0.15">
      <c r="A2292" s="43"/>
      <c r="C2292" s="38"/>
    </row>
    <row r="2293" spans="1:3" x14ac:dyDescent="0.15">
      <c r="A2293" s="43"/>
      <c r="C2293" s="38"/>
    </row>
    <row r="2294" spans="1:3" x14ac:dyDescent="0.15">
      <c r="A2294" s="43"/>
      <c r="C2294" s="38"/>
    </row>
    <row r="2295" spans="1:3" x14ac:dyDescent="0.15">
      <c r="A2295" s="43"/>
      <c r="C2295" s="38"/>
    </row>
    <row r="2296" spans="1:3" x14ac:dyDescent="0.15">
      <c r="A2296" s="43"/>
      <c r="C2296" s="38"/>
    </row>
    <row r="2297" spans="1:3" x14ac:dyDescent="0.15">
      <c r="A2297" s="43"/>
      <c r="C2297" s="38"/>
    </row>
    <row r="2298" spans="1:3" x14ac:dyDescent="0.15">
      <c r="A2298" s="43"/>
      <c r="C2298" s="38"/>
    </row>
    <row r="2299" spans="1:3" x14ac:dyDescent="0.15">
      <c r="A2299" s="43"/>
      <c r="C2299" s="38"/>
    </row>
    <row r="2300" spans="1:3" x14ac:dyDescent="0.15">
      <c r="A2300" s="43"/>
      <c r="C2300" s="38"/>
    </row>
    <row r="2301" spans="1:3" x14ac:dyDescent="0.15">
      <c r="A2301" s="43"/>
      <c r="C2301" s="38"/>
    </row>
    <row r="2302" spans="1:3" x14ac:dyDescent="0.15">
      <c r="A2302" s="43"/>
      <c r="C2302" s="38"/>
    </row>
    <row r="2303" spans="1:3" x14ac:dyDescent="0.15">
      <c r="A2303" s="43"/>
      <c r="C2303" s="38"/>
    </row>
    <row r="2304" spans="1:3" x14ac:dyDescent="0.15">
      <c r="A2304" s="43"/>
      <c r="C2304" s="38"/>
    </row>
    <row r="2305" spans="1:3" x14ac:dyDescent="0.15">
      <c r="A2305" s="43"/>
      <c r="C2305" s="38"/>
    </row>
    <row r="2306" spans="1:3" x14ac:dyDescent="0.15">
      <c r="A2306" s="43"/>
      <c r="C2306" s="38"/>
    </row>
    <row r="2307" spans="1:3" x14ac:dyDescent="0.15">
      <c r="A2307" s="43"/>
      <c r="C2307" s="38"/>
    </row>
    <row r="2308" spans="1:3" x14ac:dyDescent="0.15">
      <c r="A2308" s="43"/>
      <c r="C2308" s="38"/>
    </row>
    <row r="2309" spans="1:3" x14ac:dyDescent="0.15">
      <c r="A2309" s="43"/>
      <c r="C2309" s="38"/>
    </row>
    <row r="2310" spans="1:3" x14ac:dyDescent="0.15">
      <c r="A2310" s="43"/>
      <c r="C2310" s="38"/>
    </row>
    <row r="2311" spans="1:3" x14ac:dyDescent="0.15">
      <c r="A2311" s="43"/>
      <c r="C2311" s="38"/>
    </row>
    <row r="2312" spans="1:3" x14ac:dyDescent="0.15">
      <c r="A2312" s="43"/>
      <c r="C2312" s="38"/>
    </row>
    <row r="2313" spans="1:3" x14ac:dyDescent="0.15">
      <c r="A2313" s="43"/>
      <c r="C2313" s="38"/>
    </row>
    <row r="2314" spans="1:3" x14ac:dyDescent="0.15">
      <c r="A2314" s="43"/>
      <c r="C2314" s="38"/>
    </row>
    <row r="2315" spans="1:3" x14ac:dyDescent="0.15">
      <c r="A2315" s="43"/>
      <c r="C2315" s="38"/>
    </row>
    <row r="2316" spans="1:3" x14ac:dyDescent="0.15">
      <c r="A2316" s="43"/>
      <c r="C2316" s="38"/>
    </row>
    <row r="2317" spans="1:3" x14ac:dyDescent="0.15">
      <c r="A2317" s="43"/>
      <c r="C2317" s="38"/>
    </row>
    <row r="2318" spans="1:3" x14ac:dyDescent="0.15">
      <c r="A2318" s="43"/>
      <c r="C2318" s="38"/>
    </row>
    <row r="2319" spans="1:3" x14ac:dyDescent="0.15">
      <c r="A2319" s="43"/>
      <c r="C2319" s="38"/>
    </row>
    <row r="2320" spans="1:3" x14ac:dyDescent="0.15">
      <c r="A2320" s="43"/>
      <c r="C2320" s="38"/>
    </row>
    <row r="2321" spans="1:3" x14ac:dyDescent="0.15">
      <c r="A2321" s="43"/>
      <c r="C2321" s="38"/>
    </row>
    <row r="2322" spans="1:3" x14ac:dyDescent="0.15">
      <c r="A2322" s="43"/>
      <c r="C2322" s="38"/>
    </row>
    <row r="2323" spans="1:3" x14ac:dyDescent="0.15">
      <c r="A2323" s="43"/>
      <c r="C2323" s="38"/>
    </row>
    <row r="2324" spans="1:3" x14ac:dyDescent="0.15">
      <c r="A2324" s="43"/>
      <c r="C2324" s="38"/>
    </row>
    <row r="2325" spans="1:3" x14ac:dyDescent="0.15">
      <c r="A2325" s="43"/>
      <c r="C2325" s="38"/>
    </row>
    <row r="2326" spans="1:3" x14ac:dyDescent="0.15">
      <c r="A2326" s="43"/>
      <c r="C2326" s="38"/>
    </row>
    <row r="2327" spans="1:3" x14ac:dyDescent="0.15">
      <c r="A2327" s="43"/>
      <c r="C2327" s="38"/>
    </row>
    <row r="2328" spans="1:3" x14ac:dyDescent="0.15">
      <c r="A2328" s="43"/>
      <c r="C2328" s="38"/>
    </row>
    <row r="2329" spans="1:3" x14ac:dyDescent="0.15">
      <c r="A2329" s="43"/>
      <c r="C2329" s="38"/>
    </row>
    <row r="2330" spans="1:3" x14ac:dyDescent="0.15">
      <c r="A2330" s="43"/>
      <c r="C2330" s="38"/>
    </row>
    <row r="2331" spans="1:3" x14ac:dyDescent="0.15">
      <c r="A2331" s="43"/>
      <c r="C2331" s="38"/>
    </row>
    <row r="2332" spans="1:3" x14ac:dyDescent="0.15">
      <c r="A2332" s="43"/>
      <c r="C2332" s="38"/>
    </row>
    <row r="2333" spans="1:3" x14ac:dyDescent="0.15">
      <c r="A2333" s="43"/>
      <c r="C2333" s="38"/>
    </row>
    <row r="2334" spans="1:3" x14ac:dyDescent="0.15">
      <c r="A2334" s="43"/>
      <c r="C2334" s="38"/>
    </row>
    <row r="2335" spans="1:3" x14ac:dyDescent="0.15">
      <c r="A2335" s="43"/>
      <c r="C2335" s="38"/>
    </row>
    <row r="2336" spans="1:3" x14ac:dyDescent="0.15">
      <c r="A2336" s="43"/>
      <c r="C2336" s="38"/>
    </row>
    <row r="2337" spans="1:3" x14ac:dyDescent="0.15">
      <c r="A2337" s="43"/>
      <c r="C2337" s="38"/>
    </row>
    <row r="2338" spans="1:3" x14ac:dyDescent="0.15">
      <c r="A2338" s="43"/>
      <c r="C2338" s="38"/>
    </row>
    <row r="2339" spans="1:3" x14ac:dyDescent="0.15">
      <c r="A2339" s="43"/>
      <c r="C2339" s="38"/>
    </row>
    <row r="2340" spans="1:3" x14ac:dyDescent="0.15">
      <c r="A2340" s="43"/>
      <c r="C2340" s="38"/>
    </row>
    <row r="2341" spans="1:3" x14ac:dyDescent="0.15">
      <c r="A2341" s="43"/>
      <c r="C2341" s="38"/>
    </row>
    <row r="2342" spans="1:3" x14ac:dyDescent="0.15">
      <c r="A2342" s="43"/>
      <c r="C2342" s="38"/>
    </row>
    <row r="2343" spans="1:3" x14ac:dyDescent="0.15">
      <c r="A2343" s="43"/>
      <c r="C2343" s="38"/>
    </row>
    <row r="2344" spans="1:3" x14ac:dyDescent="0.15">
      <c r="A2344" s="43"/>
      <c r="C2344" s="38"/>
    </row>
    <row r="2345" spans="1:3" x14ac:dyDescent="0.15">
      <c r="A2345" s="43"/>
      <c r="C2345" s="38"/>
    </row>
    <row r="2346" spans="1:3" x14ac:dyDescent="0.15">
      <c r="A2346" s="43"/>
      <c r="C2346" s="38"/>
    </row>
    <row r="2347" spans="1:3" x14ac:dyDescent="0.15">
      <c r="A2347" s="43"/>
      <c r="C2347" s="38"/>
    </row>
    <row r="2348" spans="1:3" x14ac:dyDescent="0.15">
      <c r="A2348" s="43"/>
      <c r="C2348" s="38"/>
    </row>
    <row r="2349" spans="1:3" x14ac:dyDescent="0.15">
      <c r="A2349" s="43"/>
      <c r="C2349" s="38"/>
    </row>
    <row r="2350" spans="1:3" x14ac:dyDescent="0.15">
      <c r="A2350" s="43"/>
      <c r="C2350" s="38"/>
    </row>
    <row r="2351" spans="1:3" x14ac:dyDescent="0.15">
      <c r="A2351" s="43"/>
      <c r="C2351" s="38"/>
    </row>
    <row r="2352" spans="1:3" x14ac:dyDescent="0.15">
      <c r="A2352" s="43"/>
      <c r="C2352" s="38"/>
    </row>
    <row r="2353" spans="1:3" x14ac:dyDescent="0.15">
      <c r="A2353" s="43"/>
      <c r="C2353" s="38"/>
    </row>
    <row r="2354" spans="1:3" x14ac:dyDescent="0.15">
      <c r="A2354" s="43"/>
      <c r="C2354" s="38"/>
    </row>
    <row r="2355" spans="1:3" x14ac:dyDescent="0.15">
      <c r="A2355" s="43"/>
      <c r="C2355" s="38"/>
    </row>
    <row r="2356" spans="1:3" x14ac:dyDescent="0.15">
      <c r="A2356" s="43"/>
      <c r="C2356" s="38"/>
    </row>
    <row r="2357" spans="1:3" x14ac:dyDescent="0.15">
      <c r="A2357" s="43"/>
      <c r="C2357" s="38"/>
    </row>
    <row r="2358" spans="1:3" x14ac:dyDescent="0.15">
      <c r="A2358" s="43"/>
      <c r="C2358" s="38"/>
    </row>
    <row r="2359" spans="1:3" x14ac:dyDescent="0.15">
      <c r="A2359" s="43"/>
      <c r="C2359" s="38"/>
    </row>
    <row r="2360" spans="1:3" x14ac:dyDescent="0.15">
      <c r="A2360" s="43"/>
      <c r="C2360" s="38"/>
    </row>
    <row r="2361" spans="1:3" x14ac:dyDescent="0.15">
      <c r="A2361" s="43"/>
      <c r="C2361" s="38"/>
    </row>
    <row r="2362" spans="1:3" x14ac:dyDescent="0.15">
      <c r="A2362" s="43"/>
      <c r="C2362" s="38"/>
    </row>
    <row r="2363" spans="1:3" x14ac:dyDescent="0.15">
      <c r="A2363" s="43"/>
      <c r="C2363" s="38"/>
    </row>
    <row r="2364" spans="1:3" x14ac:dyDescent="0.15">
      <c r="A2364" s="43"/>
      <c r="C2364" s="38"/>
    </row>
    <row r="2365" spans="1:3" x14ac:dyDescent="0.15">
      <c r="A2365" s="43"/>
      <c r="C2365" s="38"/>
    </row>
    <row r="2366" spans="1:3" x14ac:dyDescent="0.15">
      <c r="A2366" s="43"/>
      <c r="C2366" s="38"/>
    </row>
    <row r="2367" spans="1:3" x14ac:dyDescent="0.15">
      <c r="A2367" s="43"/>
      <c r="C2367" s="38"/>
    </row>
    <row r="2368" spans="1:3" x14ac:dyDescent="0.15">
      <c r="A2368" s="43"/>
      <c r="C2368" s="38"/>
    </row>
    <row r="2369" spans="1:3" x14ac:dyDescent="0.15">
      <c r="A2369" s="43"/>
      <c r="C2369" s="38"/>
    </row>
    <row r="2370" spans="1:3" x14ac:dyDescent="0.15">
      <c r="A2370" s="43"/>
      <c r="C2370" s="38"/>
    </row>
    <row r="2371" spans="1:3" x14ac:dyDescent="0.15">
      <c r="A2371" s="43"/>
      <c r="C2371" s="38"/>
    </row>
    <row r="2372" spans="1:3" x14ac:dyDescent="0.15">
      <c r="A2372" s="43"/>
      <c r="C2372" s="38"/>
    </row>
    <row r="2373" spans="1:3" x14ac:dyDescent="0.15">
      <c r="A2373" s="43"/>
      <c r="C2373" s="38"/>
    </row>
    <row r="2374" spans="1:3" x14ac:dyDescent="0.15">
      <c r="A2374" s="43"/>
      <c r="C2374" s="38"/>
    </row>
    <row r="2375" spans="1:3" x14ac:dyDescent="0.15">
      <c r="A2375" s="43"/>
      <c r="C2375" s="38"/>
    </row>
    <row r="2376" spans="1:3" x14ac:dyDescent="0.15">
      <c r="A2376" s="43"/>
      <c r="C2376" s="38"/>
    </row>
    <row r="2377" spans="1:3" x14ac:dyDescent="0.15">
      <c r="A2377" s="43"/>
      <c r="C2377" s="38"/>
    </row>
    <row r="2378" spans="1:3" x14ac:dyDescent="0.15">
      <c r="A2378" s="43"/>
      <c r="C2378" s="38"/>
    </row>
    <row r="2379" spans="1:3" x14ac:dyDescent="0.15">
      <c r="A2379" s="43"/>
      <c r="C2379" s="38"/>
    </row>
    <row r="2380" spans="1:3" x14ac:dyDescent="0.15">
      <c r="A2380" s="43"/>
      <c r="C2380" s="38"/>
    </row>
    <row r="2381" spans="1:3" x14ac:dyDescent="0.15">
      <c r="A2381" s="43"/>
      <c r="C2381" s="38"/>
    </row>
    <row r="2382" spans="1:3" x14ac:dyDescent="0.15">
      <c r="A2382" s="43"/>
      <c r="C2382" s="38"/>
    </row>
    <row r="2383" spans="1:3" x14ac:dyDescent="0.15">
      <c r="A2383" s="43"/>
      <c r="C2383" s="38"/>
    </row>
    <row r="2384" spans="1:3" x14ac:dyDescent="0.15">
      <c r="A2384" s="43"/>
      <c r="C2384" s="38"/>
    </row>
    <row r="2385" spans="1:3" x14ac:dyDescent="0.15">
      <c r="A2385" s="43"/>
      <c r="C2385" s="38"/>
    </row>
    <row r="2386" spans="1:3" x14ac:dyDescent="0.15">
      <c r="A2386" s="43"/>
      <c r="C2386" s="38"/>
    </row>
    <row r="2387" spans="1:3" x14ac:dyDescent="0.15">
      <c r="A2387" s="43"/>
      <c r="C2387" s="38"/>
    </row>
    <row r="2388" spans="1:3" x14ac:dyDescent="0.15">
      <c r="A2388" s="43"/>
      <c r="C2388" s="38"/>
    </row>
    <row r="2389" spans="1:3" x14ac:dyDescent="0.15">
      <c r="A2389" s="43"/>
      <c r="C2389" s="38"/>
    </row>
    <row r="2390" spans="1:3" x14ac:dyDescent="0.15">
      <c r="A2390" s="43"/>
      <c r="C2390" s="38"/>
    </row>
    <row r="2391" spans="1:3" x14ac:dyDescent="0.15">
      <c r="A2391" s="43"/>
      <c r="C2391" s="38"/>
    </row>
    <row r="2392" spans="1:3" x14ac:dyDescent="0.15">
      <c r="A2392" s="43"/>
      <c r="C2392" s="38"/>
    </row>
    <row r="2393" spans="1:3" x14ac:dyDescent="0.15">
      <c r="A2393" s="43"/>
      <c r="C2393" s="38"/>
    </row>
    <row r="2394" spans="1:3" x14ac:dyDescent="0.15">
      <c r="A2394" s="43"/>
      <c r="C2394" s="38"/>
    </row>
    <row r="2395" spans="1:3" x14ac:dyDescent="0.15">
      <c r="A2395" s="43"/>
      <c r="C2395" s="38"/>
    </row>
    <row r="2396" spans="1:3" x14ac:dyDescent="0.15">
      <c r="A2396" s="43"/>
      <c r="C2396" s="38"/>
    </row>
    <row r="2397" spans="1:3" x14ac:dyDescent="0.15">
      <c r="A2397" s="43"/>
      <c r="C2397" s="38"/>
    </row>
    <row r="2398" spans="1:3" x14ac:dyDescent="0.15">
      <c r="A2398" s="43"/>
      <c r="C2398" s="38"/>
    </row>
    <row r="2399" spans="1:3" x14ac:dyDescent="0.15">
      <c r="A2399" s="43"/>
      <c r="C2399" s="38"/>
    </row>
    <row r="2400" spans="1:3" x14ac:dyDescent="0.15">
      <c r="A2400" s="43"/>
      <c r="C2400" s="38"/>
    </row>
    <row r="2401" spans="1:3" x14ac:dyDescent="0.15">
      <c r="A2401" s="43"/>
      <c r="C2401" s="38"/>
    </row>
    <row r="2402" spans="1:3" x14ac:dyDescent="0.15">
      <c r="A2402" s="43"/>
      <c r="C2402" s="38"/>
    </row>
    <row r="2403" spans="1:3" x14ac:dyDescent="0.15">
      <c r="A2403" s="43"/>
      <c r="C2403" s="38"/>
    </row>
    <row r="2404" spans="1:3" x14ac:dyDescent="0.15">
      <c r="A2404" s="43"/>
      <c r="C2404" s="38"/>
    </row>
    <row r="2405" spans="1:3" x14ac:dyDescent="0.15">
      <c r="A2405" s="43"/>
      <c r="C2405" s="38"/>
    </row>
    <row r="2406" spans="1:3" x14ac:dyDescent="0.15">
      <c r="A2406" s="43"/>
      <c r="C2406" s="38"/>
    </row>
    <row r="2407" spans="1:3" x14ac:dyDescent="0.15">
      <c r="A2407" s="43"/>
      <c r="C2407" s="38"/>
    </row>
    <row r="2408" spans="1:3" x14ac:dyDescent="0.15">
      <c r="A2408" s="43"/>
      <c r="C2408" s="38"/>
    </row>
    <row r="2409" spans="1:3" x14ac:dyDescent="0.15">
      <c r="A2409" s="43"/>
      <c r="C2409" s="38"/>
    </row>
    <row r="2410" spans="1:3" x14ac:dyDescent="0.15">
      <c r="A2410" s="43"/>
      <c r="C2410" s="38"/>
    </row>
    <row r="2411" spans="1:3" x14ac:dyDescent="0.15">
      <c r="A2411" s="43"/>
      <c r="C2411" s="38"/>
    </row>
    <row r="2412" spans="1:3" x14ac:dyDescent="0.15">
      <c r="A2412" s="43"/>
      <c r="C2412" s="38"/>
    </row>
    <row r="2413" spans="1:3" x14ac:dyDescent="0.15">
      <c r="A2413" s="43"/>
      <c r="C2413" s="38"/>
    </row>
    <row r="2414" spans="1:3" x14ac:dyDescent="0.15">
      <c r="A2414" s="43"/>
      <c r="C2414" s="38"/>
    </row>
    <row r="2415" spans="1:3" x14ac:dyDescent="0.15">
      <c r="A2415" s="43"/>
      <c r="C2415" s="38"/>
    </row>
    <row r="3435" spans="1:1" x14ac:dyDescent="0.15">
      <c r="A3435" s="43"/>
    </row>
  </sheetData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workbookViewId="0">
      <selection activeCell="B39" sqref="B39"/>
    </sheetView>
  </sheetViews>
  <sheetFormatPr defaultRowHeight="13.5" x14ac:dyDescent="0.15"/>
  <cols>
    <col min="5" max="5" width="9.5" customWidth="1"/>
  </cols>
  <sheetData>
    <row r="1" spans="1:13" x14ac:dyDescent="0.15">
      <c r="A1" t="s">
        <v>75</v>
      </c>
    </row>
    <row r="2" spans="1:13" x14ac:dyDescent="0.15">
      <c r="B2" t="s">
        <v>8</v>
      </c>
      <c r="C2" s="38" t="s">
        <v>74</v>
      </c>
      <c r="D2" s="38"/>
    </row>
    <row r="3" spans="1:13" x14ac:dyDescent="0.15">
      <c r="B3" t="s">
        <v>76</v>
      </c>
      <c r="C3" t="s">
        <v>77</v>
      </c>
    </row>
    <row r="4" spans="1:13" x14ac:dyDescent="0.15">
      <c r="A4" t="s">
        <v>7</v>
      </c>
      <c r="B4" s="38">
        <f>計算シート!F$11</f>
        <v>0.25</v>
      </c>
      <c r="C4" s="38">
        <f>計算シート!F$15</f>
        <v>170</v>
      </c>
      <c r="E4" t="s">
        <v>83</v>
      </c>
      <c r="F4">
        <f>INDEX(LINEST($C$4:$C$15,$B$4:$B$15^{1,2}),1,1)</f>
        <v>53.765475664779913</v>
      </c>
    </row>
    <row r="5" spans="1:13" x14ac:dyDescent="0.15">
      <c r="B5" s="38">
        <f>計算シート!G$11</f>
        <v>0.5</v>
      </c>
      <c r="C5" s="38">
        <f>計算シート!G$15</f>
        <v>161.66666666666666</v>
      </c>
      <c r="E5" t="s">
        <v>84</v>
      </c>
      <c r="F5" s="38">
        <f>INDEX(LINEST($C$4:$C$15,$B$4:$B$15^{1,2}),1,2)</f>
        <v>-69.482827140302348</v>
      </c>
      <c r="G5" s="38"/>
      <c r="H5" s="38"/>
      <c r="I5" s="38"/>
      <c r="J5" s="38"/>
      <c r="K5" s="38"/>
      <c r="L5" s="38"/>
      <c r="M5" s="64"/>
    </row>
    <row r="6" spans="1:13" x14ac:dyDescent="0.15">
      <c r="B6" s="38">
        <f>計算シート!H$11</f>
        <v>0.75</v>
      </c>
      <c r="C6" s="38">
        <f>計算シート!H$15</f>
        <v>161.33333333333331</v>
      </c>
      <c r="E6" t="s">
        <v>85</v>
      </c>
      <c r="F6" s="38">
        <f>INDEX(LINEST($C$4:$C$15,$B$4:$B$15^{1,2}),1,3)</f>
        <v>183.74892802573609</v>
      </c>
      <c r="G6" s="38"/>
      <c r="H6" s="38"/>
      <c r="I6" s="38"/>
      <c r="J6" s="38"/>
      <c r="K6" s="38"/>
      <c r="L6" s="38"/>
    </row>
    <row r="7" spans="1:13" x14ac:dyDescent="0.15">
      <c r="B7" s="38">
        <f>計算シート!I$11</f>
        <v>0.9</v>
      </c>
      <c r="C7" s="38">
        <f>計算シート!I$15</f>
        <v>165.55555555555557</v>
      </c>
      <c r="F7" s="38"/>
      <c r="G7" s="38"/>
      <c r="H7" s="38"/>
      <c r="I7" s="38"/>
      <c r="J7" s="38"/>
      <c r="K7" s="38"/>
      <c r="L7" s="38"/>
    </row>
    <row r="8" spans="1:13" x14ac:dyDescent="0.15">
      <c r="B8" s="38">
        <f>計算シート!J$11</f>
        <v>1</v>
      </c>
      <c r="C8" s="38">
        <f>計算シート!J$15</f>
        <v>168.83333333333334</v>
      </c>
      <c r="F8" s="38"/>
      <c r="G8" s="38"/>
      <c r="H8" s="38"/>
      <c r="I8" s="38"/>
      <c r="J8" s="38"/>
      <c r="K8" s="38"/>
      <c r="L8" s="38"/>
    </row>
    <row r="9" spans="1:13" x14ac:dyDescent="0.15">
      <c r="B9" s="38">
        <f>計算シート!K$11</f>
        <v>1.1000000000000001</v>
      </c>
      <c r="C9" s="38">
        <f>計算シート!K$15</f>
        <v>168.78787878787878</v>
      </c>
      <c r="F9" s="38"/>
      <c r="G9" s="38"/>
      <c r="H9" s="38"/>
      <c r="I9" s="38"/>
      <c r="J9" s="38"/>
      <c r="K9" s="38"/>
      <c r="L9" s="38"/>
    </row>
    <row r="10" spans="1:13" x14ac:dyDescent="0.15">
      <c r="A10" t="s">
        <v>15</v>
      </c>
      <c r="B10" s="38">
        <f>計算シート!F$18</f>
        <v>0.25</v>
      </c>
      <c r="C10" s="38">
        <f>計算シート!F$22</f>
        <v>170</v>
      </c>
      <c r="F10" s="38"/>
      <c r="G10" s="38"/>
      <c r="H10" s="38"/>
      <c r="I10" s="38"/>
      <c r="J10" s="38"/>
      <c r="K10" s="38"/>
      <c r="L10" s="38"/>
    </row>
    <row r="11" spans="1:13" x14ac:dyDescent="0.15">
      <c r="B11" s="38">
        <f>計算シート!G$18</f>
        <v>0.5</v>
      </c>
      <c r="C11" s="38">
        <f>計算シート!G$22</f>
        <v>162.33333333333334</v>
      </c>
    </row>
    <row r="12" spans="1:13" x14ac:dyDescent="0.15">
      <c r="B12" s="38">
        <f>計算シート!H$18</f>
        <v>0.75</v>
      </c>
      <c r="C12" s="38">
        <f>計算シート!H$22</f>
        <v>161.33333333333331</v>
      </c>
    </row>
    <row r="13" spans="1:13" x14ac:dyDescent="0.15">
      <c r="B13" s="38">
        <f>計算シート!I$18</f>
        <v>0.9</v>
      </c>
      <c r="C13" s="38">
        <f>計算シート!I$22</f>
        <v>165.55555555555557</v>
      </c>
    </row>
    <row r="14" spans="1:13" x14ac:dyDescent="0.15">
      <c r="B14" s="38">
        <f>計算シート!J$18</f>
        <v>1</v>
      </c>
      <c r="C14" s="38">
        <f>計算シート!J$22</f>
        <v>168.83333333333334</v>
      </c>
    </row>
    <row r="15" spans="1:13" x14ac:dyDescent="0.15">
      <c r="B15" s="38">
        <f>計算シート!K$18</f>
        <v>1.1000000000000001</v>
      </c>
      <c r="C15" s="38">
        <f>計算シート!K$22</f>
        <v>174.24242424242425</v>
      </c>
    </row>
    <row r="17" spans="1:6" x14ac:dyDescent="0.15">
      <c r="A17" t="s">
        <v>78</v>
      </c>
    </row>
    <row r="18" spans="1:6" x14ac:dyDescent="0.15">
      <c r="B18" t="s">
        <v>81</v>
      </c>
      <c r="C18" s="38" t="s">
        <v>80</v>
      </c>
    </row>
    <row r="19" spans="1:6" x14ac:dyDescent="0.15">
      <c r="B19" t="s">
        <v>82</v>
      </c>
      <c r="C19" t="s">
        <v>79</v>
      </c>
    </row>
    <row r="20" spans="1:6" x14ac:dyDescent="0.15">
      <c r="B20" s="38">
        <f>計算シート!G$31</f>
        <v>14.8</v>
      </c>
      <c r="C20" s="38">
        <f>計算シート!G$28</f>
        <v>600</v>
      </c>
      <c r="E20" t="s">
        <v>83</v>
      </c>
      <c r="F20">
        <f>INDEX(LINEST($C$20:$C$24,$B$20:$B$24^{1,2},FALSE),1,1)</f>
        <v>2.8703847804456255</v>
      </c>
    </row>
    <row r="21" spans="1:6" x14ac:dyDescent="0.15">
      <c r="B21" s="38">
        <f>計算シート!H$31</f>
        <v>18.700000000000003</v>
      </c>
      <c r="C21" s="38">
        <f>計算シート!H$28</f>
        <v>900</v>
      </c>
      <c r="E21" t="s">
        <v>84</v>
      </c>
      <c r="F21">
        <f>INDEX(LINEST($C$20:$C$24,$B$20:$B$24^{1,2},FALSE),1,2)</f>
        <v>-3.5455382865333505</v>
      </c>
    </row>
    <row r="22" spans="1:6" x14ac:dyDescent="0.15">
      <c r="B22" s="38">
        <f>計算シート!I$31</f>
        <v>20.100000000000001</v>
      </c>
      <c r="C22" s="38">
        <f>計算シート!I$28</f>
        <v>1080</v>
      </c>
      <c r="E22" t="s">
        <v>85</v>
      </c>
      <c r="F22">
        <f>INDEX(LINEST($C$20:$C$24,$B$20:$B$24^{1,2},FALSE),1,3)</f>
        <v>0</v>
      </c>
    </row>
    <row r="23" spans="1:6" x14ac:dyDescent="0.15">
      <c r="B23" s="38">
        <f>計算シート!J$31</f>
        <v>21.05</v>
      </c>
      <c r="C23" s="38">
        <f>計算シート!J$28</f>
        <v>1200</v>
      </c>
    </row>
    <row r="24" spans="1:6" x14ac:dyDescent="0.15">
      <c r="B24" s="38">
        <f>計算シート!K$31</f>
        <v>21.9</v>
      </c>
      <c r="C24" s="38">
        <f>計算シート!K$28</f>
        <v>1320</v>
      </c>
    </row>
  </sheetData>
  <phoneticPr fontId="2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59"/>
  <sheetViews>
    <sheetView showGridLines="0" topLeftCell="A25" workbookViewId="0">
      <selection activeCell="D62" sqref="D62"/>
    </sheetView>
  </sheetViews>
  <sheetFormatPr defaultColWidth="11.25" defaultRowHeight="17.25" x14ac:dyDescent="0.15"/>
  <cols>
    <col min="1" max="1" width="2.75" style="3" customWidth="1"/>
    <col min="2" max="6" width="11.25" style="3"/>
    <col min="7" max="7" width="11.25" style="3" customWidth="1"/>
    <col min="8" max="11" width="11.25" style="3"/>
    <col min="12" max="12" width="3" style="3" customWidth="1"/>
    <col min="13" max="13" width="16.25" style="3" bestFit="1" customWidth="1"/>
    <col min="14" max="16384" width="11.25" style="3"/>
  </cols>
  <sheetData>
    <row r="1" spans="2:17" ht="9" customHeight="1" thickBot="1" x14ac:dyDescent="0.2">
      <c r="B1" s="4"/>
      <c r="C1" s="4"/>
      <c r="D1" s="4"/>
      <c r="E1" s="4"/>
      <c r="F1" s="4"/>
      <c r="G1" s="4"/>
      <c r="H1" s="4"/>
      <c r="I1" s="4"/>
      <c r="J1" s="4"/>
      <c r="K1" s="4"/>
    </row>
    <row r="2" spans="2:17" ht="32.25" customHeight="1" x14ac:dyDescent="0.15">
      <c r="B2" s="87" t="s">
        <v>0</v>
      </c>
      <c r="C2" s="93"/>
      <c r="D2" s="93"/>
      <c r="E2" s="93"/>
      <c r="F2" s="93"/>
      <c r="G2" s="93"/>
      <c r="H2" s="93"/>
      <c r="I2" s="93"/>
      <c r="J2" s="93"/>
      <c r="K2" s="93"/>
      <c r="L2" s="94"/>
      <c r="M2" s="54"/>
      <c r="N2" s="54"/>
      <c r="O2" s="54"/>
      <c r="P2" s="54"/>
      <c r="Q2" s="55"/>
    </row>
    <row r="3" spans="2:17" ht="9" customHeight="1" x14ac:dyDescent="0.15">
      <c r="B3" s="47"/>
      <c r="C3" s="4"/>
      <c r="D3" s="4"/>
      <c r="E3" s="4"/>
      <c r="F3" s="4"/>
      <c r="G3" s="4"/>
      <c r="H3" s="4"/>
      <c r="I3" s="4"/>
      <c r="J3" s="4"/>
      <c r="K3" s="4"/>
      <c r="L3" s="49"/>
      <c r="M3" s="48"/>
      <c r="N3" s="48"/>
      <c r="O3" s="48"/>
      <c r="P3" s="48"/>
      <c r="Q3" s="49"/>
    </row>
    <row r="4" spans="2:17" x14ac:dyDescent="0.15">
      <c r="B4" s="69" t="s">
        <v>1</v>
      </c>
      <c r="C4" s="70"/>
      <c r="D4" s="70"/>
      <c r="E4" s="70"/>
      <c r="F4" s="70"/>
      <c r="G4" s="70"/>
      <c r="H4" s="70"/>
      <c r="I4" s="70"/>
      <c r="J4" s="70"/>
      <c r="K4" s="70"/>
      <c r="L4" s="49"/>
      <c r="M4" s="48"/>
      <c r="N4" s="48"/>
      <c r="O4" s="48"/>
      <c r="P4" s="48"/>
      <c r="Q4" s="49"/>
    </row>
    <row r="5" spans="2:17" ht="9" customHeight="1" thickBot="1" x14ac:dyDescent="0.2">
      <c r="B5" s="47"/>
      <c r="C5" s="4"/>
      <c r="D5" s="4"/>
      <c r="E5" s="4"/>
      <c r="F5" s="4"/>
      <c r="G5" s="4"/>
      <c r="H5" s="4"/>
      <c r="I5" s="4"/>
      <c r="J5" s="4"/>
      <c r="K5" s="4"/>
      <c r="L5" s="49"/>
      <c r="M5" s="48"/>
      <c r="N5" s="48"/>
      <c r="O5" s="48"/>
      <c r="P5" s="48"/>
      <c r="Q5" s="49"/>
    </row>
    <row r="6" spans="2:17" ht="21" customHeight="1" thickBot="1" x14ac:dyDescent="0.2">
      <c r="B6" s="50"/>
      <c r="C6" s="71" t="s">
        <v>4</v>
      </c>
      <c r="D6" s="72"/>
      <c r="E6" s="1">
        <v>440</v>
      </c>
      <c r="F6" s="2" t="s">
        <v>5</v>
      </c>
      <c r="G6" s="48" t="s">
        <v>70</v>
      </c>
      <c r="H6" s="48"/>
      <c r="I6" s="48"/>
      <c r="J6" s="48"/>
      <c r="K6" s="48"/>
      <c r="L6" s="49"/>
      <c r="M6" s="48"/>
      <c r="N6" s="48"/>
      <c r="O6" s="48"/>
      <c r="P6" s="48"/>
      <c r="Q6" s="49"/>
    </row>
    <row r="7" spans="2:17" ht="21" thickBot="1" x14ac:dyDescent="0.2">
      <c r="B7" s="50"/>
      <c r="C7" s="71" t="s">
        <v>6</v>
      </c>
      <c r="D7" s="72"/>
      <c r="E7" s="1">
        <v>2100</v>
      </c>
      <c r="F7" s="2" t="s">
        <v>11</v>
      </c>
      <c r="G7" s="48"/>
      <c r="H7" s="48"/>
      <c r="I7" s="48"/>
      <c r="J7" s="48"/>
      <c r="K7" s="48"/>
      <c r="L7" s="49"/>
      <c r="M7" s="48"/>
      <c r="N7" s="48"/>
      <c r="O7" s="48"/>
      <c r="P7" s="48"/>
      <c r="Q7" s="49"/>
    </row>
    <row r="8" spans="2:17" ht="9" customHeight="1" x14ac:dyDescent="0.15">
      <c r="B8" s="47"/>
      <c r="C8" s="4"/>
      <c r="D8" s="4"/>
      <c r="E8" s="4"/>
      <c r="F8" s="4"/>
      <c r="G8" s="4"/>
      <c r="H8" s="4"/>
      <c r="I8" s="4"/>
      <c r="J8" s="4"/>
      <c r="K8" s="4"/>
      <c r="L8" s="49"/>
      <c r="M8" s="48"/>
      <c r="N8" s="48"/>
      <c r="O8" s="48"/>
      <c r="P8" s="48"/>
      <c r="Q8" s="49"/>
    </row>
    <row r="9" spans="2:17" ht="21" customHeight="1" thickBot="1" x14ac:dyDescent="0.2">
      <c r="B9" s="50"/>
      <c r="C9" s="4" t="s">
        <v>7</v>
      </c>
      <c r="D9" s="48"/>
      <c r="E9" s="48"/>
      <c r="F9" s="48"/>
      <c r="G9" s="48"/>
      <c r="H9" s="48"/>
      <c r="I9" s="48"/>
      <c r="J9" s="48"/>
      <c r="K9" s="48"/>
      <c r="L9" s="49"/>
      <c r="M9" s="48"/>
      <c r="N9" s="48"/>
      <c r="O9" s="48"/>
      <c r="P9" s="48"/>
      <c r="Q9" s="49"/>
    </row>
    <row r="10" spans="2:17" ht="21" customHeight="1" thickBot="1" x14ac:dyDescent="0.2">
      <c r="B10" s="50"/>
      <c r="C10" s="73" t="s">
        <v>9</v>
      </c>
      <c r="D10" s="74"/>
      <c r="E10" s="9">
        <v>4.2900000000000001E-2</v>
      </c>
      <c r="F10" s="10">
        <v>0.25</v>
      </c>
      <c r="G10" s="11">
        <v>0.5</v>
      </c>
      <c r="H10" s="11">
        <v>0.75</v>
      </c>
      <c r="I10" s="11">
        <v>0.9</v>
      </c>
      <c r="J10" s="11">
        <v>1</v>
      </c>
      <c r="K10" s="12">
        <v>1.1000000000000001</v>
      </c>
      <c r="L10" s="49"/>
      <c r="M10" s="48"/>
      <c r="N10" s="48"/>
      <c r="O10" s="48"/>
      <c r="P10" s="48"/>
      <c r="Q10" s="49"/>
    </row>
    <row r="11" spans="2:17" ht="21" customHeight="1" x14ac:dyDescent="0.15">
      <c r="B11" s="50"/>
      <c r="C11" s="75" t="s">
        <v>12</v>
      </c>
      <c r="D11" s="76"/>
      <c r="E11" s="14">
        <f>(E12/M11)^(1/3)</f>
        <v>735.14282938563929</v>
      </c>
      <c r="F11" s="14">
        <f>(F12/M11)^(1/3)</f>
        <v>1322.9171023896176</v>
      </c>
      <c r="G11" s="14">
        <f>(G12/M11)^(1/3)</f>
        <v>1666.7711045666085</v>
      </c>
      <c r="H11" s="14">
        <f>(H12/M11)^(1/3)</f>
        <v>1907.9766224737461</v>
      </c>
      <c r="I11" s="14">
        <f>(I12/M11)^(1/3)</f>
        <v>2027.527707671821</v>
      </c>
      <c r="J11" s="14">
        <f>(J12/M11)^(1/3)</f>
        <v>2099.9999999999982</v>
      </c>
      <c r="K11" s="18">
        <f>(K12/M11)^(1/3)</f>
        <v>2167.7882424583695</v>
      </c>
      <c r="L11" s="49"/>
      <c r="M11" s="48">
        <f>E6/E7^3</f>
        <v>4.7511067919231183E-8</v>
      </c>
      <c r="N11" s="48"/>
      <c r="O11" s="48"/>
      <c r="P11" s="48"/>
      <c r="Q11" s="49"/>
    </row>
    <row r="12" spans="2:17" ht="21" customHeight="1" x14ac:dyDescent="0.15">
      <c r="B12" s="50"/>
      <c r="C12" s="77" t="s">
        <v>10</v>
      </c>
      <c r="D12" s="78"/>
      <c r="E12" s="15">
        <f>E6*E10</f>
        <v>18.876000000000001</v>
      </c>
      <c r="F12" s="16">
        <f>E6*F10</f>
        <v>110</v>
      </c>
      <c r="G12" s="16">
        <f>E6*G10</f>
        <v>220</v>
      </c>
      <c r="H12" s="16">
        <f>E6*H10</f>
        <v>330</v>
      </c>
      <c r="I12" s="16">
        <f>E6*I10</f>
        <v>396</v>
      </c>
      <c r="J12" s="16">
        <f>E6*J10</f>
        <v>440</v>
      </c>
      <c r="K12" s="17">
        <f>E6*K10</f>
        <v>484.00000000000006</v>
      </c>
      <c r="L12" s="49"/>
      <c r="M12" s="48"/>
      <c r="N12" s="48"/>
      <c r="O12" s="48"/>
      <c r="P12" s="48"/>
      <c r="Q12" s="49"/>
    </row>
    <row r="13" spans="2:17" ht="21" customHeight="1" x14ac:dyDescent="0.15">
      <c r="B13" s="50"/>
      <c r="C13" s="83" t="s">
        <v>13</v>
      </c>
      <c r="D13" s="84"/>
      <c r="E13" s="7"/>
      <c r="F13" s="5">
        <v>25.5</v>
      </c>
      <c r="G13" s="5">
        <v>48.7</v>
      </c>
      <c r="H13" s="5">
        <v>72.599999999999994</v>
      </c>
      <c r="I13" s="5">
        <v>89.4</v>
      </c>
      <c r="J13" s="5">
        <v>101.3</v>
      </c>
      <c r="K13" s="6">
        <v>111.4</v>
      </c>
      <c r="L13" s="49"/>
      <c r="M13" s="48"/>
      <c r="N13" s="48"/>
      <c r="O13" s="48"/>
      <c r="P13" s="48"/>
      <c r="Q13" s="49"/>
    </row>
    <row r="14" spans="2:17" ht="21" customHeight="1" thickBot="1" x14ac:dyDescent="0.2">
      <c r="B14" s="50"/>
      <c r="C14" s="85" t="s">
        <v>14</v>
      </c>
      <c r="D14" s="86"/>
      <c r="E14" s="8"/>
      <c r="F14" s="19">
        <f>F13/F12*1000</f>
        <v>231.81818181818181</v>
      </c>
      <c r="G14" s="19">
        <f t="shared" ref="G14:K14" si="0">G13/G12*1000</f>
        <v>221.36363636363637</v>
      </c>
      <c r="H14" s="19">
        <f t="shared" si="0"/>
        <v>219.99999999999997</v>
      </c>
      <c r="I14" s="19">
        <f t="shared" si="0"/>
        <v>225.75757575757578</v>
      </c>
      <c r="J14" s="19">
        <f t="shared" si="0"/>
        <v>230.22727272727272</v>
      </c>
      <c r="K14" s="20">
        <f t="shared" si="0"/>
        <v>230.16528925619835</v>
      </c>
      <c r="L14" s="49"/>
      <c r="M14" s="48"/>
      <c r="N14" s="48"/>
      <c r="O14" s="48"/>
      <c r="P14" s="48"/>
      <c r="Q14" s="49"/>
    </row>
    <row r="15" spans="2:17" ht="9" customHeight="1" x14ac:dyDescent="0.15">
      <c r="B15" s="47"/>
      <c r="C15" s="4"/>
      <c r="D15" s="4"/>
      <c r="E15" s="4"/>
      <c r="F15" s="4"/>
      <c r="G15" s="4"/>
      <c r="H15" s="4"/>
      <c r="I15" s="4"/>
      <c r="J15" s="4"/>
      <c r="K15" s="4"/>
      <c r="L15" s="49"/>
      <c r="M15" s="48"/>
      <c r="N15" s="48"/>
      <c r="O15" s="48"/>
      <c r="P15" s="48"/>
      <c r="Q15" s="49"/>
    </row>
    <row r="16" spans="2:17" ht="21" customHeight="1" thickBot="1" x14ac:dyDescent="0.2">
      <c r="B16" s="50"/>
      <c r="C16" s="4" t="s">
        <v>15</v>
      </c>
      <c r="D16" s="48"/>
      <c r="E16" s="48"/>
      <c r="F16" s="48"/>
      <c r="G16" s="48"/>
      <c r="H16" s="48"/>
      <c r="I16" s="48"/>
      <c r="J16" s="48"/>
      <c r="K16" s="48"/>
      <c r="L16" s="49"/>
      <c r="M16" s="48"/>
      <c r="N16" s="48"/>
      <c r="O16" s="48"/>
      <c r="P16" s="48"/>
      <c r="Q16" s="49"/>
    </row>
    <row r="17" spans="2:17" ht="21" customHeight="1" thickBot="1" x14ac:dyDescent="0.2">
      <c r="B17" s="50"/>
      <c r="C17" s="73" t="s">
        <v>9</v>
      </c>
      <c r="D17" s="74"/>
      <c r="E17" s="9">
        <v>4.2900000000000001E-2</v>
      </c>
      <c r="F17" s="10">
        <v>0.25</v>
      </c>
      <c r="G17" s="11">
        <v>0.5</v>
      </c>
      <c r="H17" s="11">
        <v>0.75</v>
      </c>
      <c r="I17" s="11">
        <v>0.9</v>
      </c>
      <c r="J17" s="11">
        <v>1</v>
      </c>
      <c r="K17" s="12">
        <v>1.1000000000000001</v>
      </c>
      <c r="L17" s="49"/>
      <c r="M17" s="48"/>
      <c r="N17" s="48"/>
      <c r="O17" s="48"/>
      <c r="P17" s="48"/>
      <c r="Q17" s="49"/>
    </row>
    <row r="18" spans="2:17" ht="21" customHeight="1" x14ac:dyDescent="0.15">
      <c r="B18" s="50"/>
      <c r="C18" s="75" t="s">
        <v>12</v>
      </c>
      <c r="D18" s="76"/>
      <c r="E18" s="14">
        <f>(E19/M18)^(1/3)</f>
        <v>735.14282938563929</v>
      </c>
      <c r="F18" s="14">
        <f>(F19/M18)^(1/3)</f>
        <v>1322.9171023896176</v>
      </c>
      <c r="G18" s="14">
        <f>(G19/M18)^(1/3)</f>
        <v>1666.7711045666085</v>
      </c>
      <c r="H18" s="14">
        <f>(H19/M18)^(1/3)</f>
        <v>1907.9766224737461</v>
      </c>
      <c r="I18" s="14">
        <f>(I19/M18)^(1/3)</f>
        <v>2027.527707671821</v>
      </c>
      <c r="J18" s="14">
        <f>(J19/M18)^(1/3)</f>
        <v>2099.9999999999982</v>
      </c>
      <c r="K18" s="18">
        <f>(K19/M18)^(1/3)</f>
        <v>2167.7882424583695</v>
      </c>
      <c r="L18" s="49"/>
      <c r="M18" s="48">
        <f>E6/E7^3</f>
        <v>4.7511067919231183E-8</v>
      </c>
      <c r="N18" s="48"/>
      <c r="O18" s="48"/>
      <c r="P18" s="48"/>
      <c r="Q18" s="49"/>
    </row>
    <row r="19" spans="2:17" ht="21" customHeight="1" x14ac:dyDescent="0.15">
      <c r="B19" s="50"/>
      <c r="C19" s="77" t="s">
        <v>10</v>
      </c>
      <c r="D19" s="78"/>
      <c r="E19" s="15">
        <f>E6*E17</f>
        <v>18.876000000000001</v>
      </c>
      <c r="F19" s="16">
        <f>E6*F17</f>
        <v>110</v>
      </c>
      <c r="G19" s="16">
        <f>E6*G17</f>
        <v>220</v>
      </c>
      <c r="H19" s="16">
        <f>E6*H17</f>
        <v>330</v>
      </c>
      <c r="I19" s="16">
        <f>E6*I17</f>
        <v>396</v>
      </c>
      <c r="J19" s="16">
        <f>E6*J17</f>
        <v>440</v>
      </c>
      <c r="K19" s="17">
        <f>E6*K17</f>
        <v>484.00000000000006</v>
      </c>
      <c r="L19" s="49"/>
      <c r="M19" s="48"/>
      <c r="N19" s="48"/>
      <c r="O19" s="48"/>
      <c r="P19" s="48"/>
      <c r="Q19" s="49"/>
    </row>
    <row r="20" spans="2:17" ht="21" customHeight="1" x14ac:dyDescent="0.15">
      <c r="B20" s="50"/>
      <c r="C20" s="83" t="s">
        <v>13</v>
      </c>
      <c r="D20" s="84"/>
      <c r="E20" s="7"/>
      <c r="F20" s="5">
        <v>25.5</v>
      </c>
      <c r="G20" s="5">
        <v>48.7</v>
      </c>
      <c r="H20" s="5">
        <v>72.599999999999994</v>
      </c>
      <c r="I20" s="5">
        <v>89.4</v>
      </c>
      <c r="J20" s="5">
        <v>101.3</v>
      </c>
      <c r="K20" s="6">
        <v>115</v>
      </c>
      <c r="L20" s="49"/>
      <c r="M20" s="48"/>
      <c r="N20" s="48"/>
      <c r="O20" s="48"/>
      <c r="P20" s="48"/>
      <c r="Q20" s="49"/>
    </row>
    <row r="21" spans="2:17" ht="21" customHeight="1" thickBot="1" x14ac:dyDescent="0.2">
      <c r="B21" s="50"/>
      <c r="C21" s="85" t="s">
        <v>14</v>
      </c>
      <c r="D21" s="86"/>
      <c r="E21" s="8"/>
      <c r="F21" s="19">
        <f>F20/F19*1000</f>
        <v>231.81818181818181</v>
      </c>
      <c r="G21" s="19">
        <f t="shared" ref="G21:K21" si="1">G20/G19*1000</f>
        <v>221.36363636363637</v>
      </c>
      <c r="H21" s="19">
        <f t="shared" si="1"/>
        <v>219.99999999999997</v>
      </c>
      <c r="I21" s="19">
        <f t="shared" si="1"/>
        <v>225.75757575757578</v>
      </c>
      <c r="J21" s="19">
        <f t="shared" si="1"/>
        <v>230.22727272727272</v>
      </c>
      <c r="K21" s="20">
        <f t="shared" si="1"/>
        <v>237.60330578512395</v>
      </c>
      <c r="L21" s="49"/>
      <c r="M21" s="48"/>
      <c r="N21" s="48"/>
      <c r="O21" s="48"/>
      <c r="P21" s="48"/>
      <c r="Q21" s="49"/>
    </row>
    <row r="22" spans="2:17" ht="21" customHeight="1" thickBot="1" x14ac:dyDescent="0.2">
      <c r="B22" s="51"/>
      <c r="C22" s="52"/>
      <c r="D22" s="52"/>
      <c r="E22" s="52"/>
      <c r="F22" s="52"/>
      <c r="G22" s="52"/>
      <c r="H22" s="52"/>
      <c r="I22" s="52"/>
      <c r="J22" s="52"/>
      <c r="K22" s="52"/>
      <c r="L22" s="53"/>
      <c r="M22" s="48"/>
      <c r="N22" s="48"/>
      <c r="O22" s="48"/>
      <c r="P22" s="48"/>
      <c r="Q22" s="49"/>
    </row>
    <row r="23" spans="2:17" ht="21" customHeight="1" x14ac:dyDescent="0.15">
      <c r="B23" s="91" t="s">
        <v>16</v>
      </c>
      <c r="C23" s="92"/>
      <c r="D23" s="92"/>
      <c r="E23" s="92"/>
      <c r="F23" s="92"/>
      <c r="G23" s="92"/>
      <c r="H23" s="92"/>
      <c r="I23" s="92"/>
      <c r="J23" s="92"/>
      <c r="K23" s="92"/>
      <c r="L23" s="56"/>
      <c r="M23" s="48"/>
      <c r="N23" s="48"/>
      <c r="O23" s="48"/>
      <c r="P23" s="48"/>
      <c r="Q23" s="49"/>
    </row>
    <row r="24" spans="2:17" ht="9" customHeight="1" thickBot="1" x14ac:dyDescent="0.2">
      <c r="B24" s="47"/>
      <c r="C24" s="4"/>
      <c r="D24" s="4"/>
      <c r="E24" s="4"/>
      <c r="F24" s="4"/>
      <c r="G24" s="4"/>
      <c r="H24" s="4"/>
      <c r="I24" s="4"/>
      <c r="J24" s="4"/>
      <c r="K24" s="4"/>
      <c r="L24" s="49"/>
      <c r="M24" s="48"/>
      <c r="N24" s="48"/>
      <c r="O24" s="48"/>
      <c r="P24" s="48"/>
      <c r="Q24" s="49"/>
    </row>
    <row r="25" spans="2:17" ht="21" customHeight="1" thickBot="1" x14ac:dyDescent="0.2">
      <c r="B25" s="50"/>
      <c r="C25" s="73" t="s">
        <v>9</v>
      </c>
      <c r="D25" s="74"/>
      <c r="E25" s="9"/>
      <c r="F25" s="10">
        <v>0.25</v>
      </c>
      <c r="G25" s="11">
        <v>0.5</v>
      </c>
      <c r="H25" s="11">
        <v>0.75</v>
      </c>
      <c r="I25" s="11">
        <v>0.9</v>
      </c>
      <c r="J25" s="11">
        <v>1</v>
      </c>
      <c r="K25" s="12">
        <v>1.1000000000000001</v>
      </c>
      <c r="L25" s="49"/>
      <c r="M25" s="48"/>
      <c r="N25" s="48"/>
      <c r="O25" s="48"/>
      <c r="P25" s="48"/>
      <c r="Q25" s="49"/>
    </row>
    <row r="26" spans="2:17" ht="21" customHeight="1" x14ac:dyDescent="0.15">
      <c r="B26" s="50"/>
      <c r="C26" s="75" t="s">
        <v>12</v>
      </c>
      <c r="D26" s="76"/>
      <c r="E26" s="14"/>
      <c r="F26" s="14">
        <f>(F27/M26)^(1/3)</f>
        <v>1322.9171023896176</v>
      </c>
      <c r="G26" s="14">
        <f>(G27/M26)^(1/3)</f>
        <v>1666.7711045666085</v>
      </c>
      <c r="H26" s="14">
        <f>(H27/M26)^(1/3)</f>
        <v>1907.9766224737461</v>
      </c>
      <c r="I26" s="14">
        <f>(I27/M26)^(1/3)</f>
        <v>2027.527707671821</v>
      </c>
      <c r="J26" s="14">
        <f>(J27/M26)^(1/3)</f>
        <v>2099.9999999999982</v>
      </c>
      <c r="K26" s="18">
        <f>(K27/M26)^(1/3)</f>
        <v>2167.7882424583695</v>
      </c>
      <c r="L26" s="49"/>
      <c r="M26" s="48">
        <f>E6/E7^3</f>
        <v>4.7511067919231183E-8</v>
      </c>
      <c r="N26" s="48"/>
      <c r="O26" s="48"/>
      <c r="P26" s="48"/>
      <c r="Q26" s="49"/>
    </row>
    <row r="27" spans="2:17" ht="21" customHeight="1" x14ac:dyDescent="0.15">
      <c r="B27" s="50"/>
      <c r="C27" s="77" t="s">
        <v>17</v>
      </c>
      <c r="D27" s="78"/>
      <c r="E27" s="15"/>
      <c r="F27" s="16">
        <f>E6*F25</f>
        <v>110</v>
      </c>
      <c r="G27" s="16">
        <f>E6*G25</f>
        <v>220</v>
      </c>
      <c r="H27" s="16">
        <f>E6*H25</f>
        <v>330</v>
      </c>
      <c r="I27" s="16">
        <f>E6*I25</f>
        <v>396</v>
      </c>
      <c r="J27" s="16">
        <f>E6*J25</f>
        <v>440</v>
      </c>
      <c r="K27" s="17">
        <f>E6*K25</f>
        <v>484.00000000000006</v>
      </c>
      <c r="L27" s="49"/>
      <c r="M27" s="48"/>
      <c r="N27" s="48"/>
      <c r="O27" s="48"/>
      <c r="P27" s="48"/>
      <c r="Q27" s="49"/>
    </row>
    <row r="28" spans="2:17" ht="21" customHeight="1" x14ac:dyDescent="0.15">
      <c r="B28" s="50"/>
      <c r="C28" s="77" t="s">
        <v>18</v>
      </c>
      <c r="D28" s="78"/>
      <c r="E28" s="13"/>
      <c r="F28" s="21"/>
      <c r="G28" s="21">
        <v>14.5</v>
      </c>
      <c r="H28" s="21">
        <v>18.600000000000001</v>
      </c>
      <c r="I28" s="21">
        <v>20</v>
      </c>
      <c r="J28" s="21">
        <v>21</v>
      </c>
      <c r="K28" s="22">
        <v>21.8</v>
      </c>
      <c r="L28" s="49"/>
      <c r="M28" s="48"/>
      <c r="N28" s="48"/>
      <c r="O28" s="48"/>
      <c r="P28" s="48"/>
      <c r="Q28" s="49"/>
    </row>
    <row r="29" spans="2:17" ht="21" customHeight="1" x14ac:dyDescent="0.15">
      <c r="B29" s="50"/>
      <c r="C29" s="77" t="s">
        <v>19</v>
      </c>
      <c r="D29" s="78"/>
      <c r="E29" s="13"/>
      <c r="F29" s="21"/>
      <c r="G29" s="21">
        <v>15.1</v>
      </c>
      <c r="H29" s="21">
        <v>18.8</v>
      </c>
      <c r="I29" s="21">
        <v>20.2</v>
      </c>
      <c r="J29" s="21">
        <v>21.1</v>
      </c>
      <c r="K29" s="22">
        <v>22</v>
      </c>
      <c r="L29" s="49"/>
      <c r="M29" s="48"/>
      <c r="N29" s="48"/>
      <c r="O29" s="48"/>
      <c r="P29" s="48"/>
      <c r="Q29" s="49"/>
    </row>
    <row r="30" spans="2:17" ht="21" customHeight="1" thickBot="1" x14ac:dyDescent="0.2">
      <c r="B30" s="50"/>
      <c r="C30" s="79" t="s">
        <v>20</v>
      </c>
      <c r="D30" s="80"/>
      <c r="E30" s="8"/>
      <c r="F30" s="23"/>
      <c r="G30" s="23">
        <f t="shared" ref="G30:K30" si="2">AVERAGE(G28:G29)</f>
        <v>14.8</v>
      </c>
      <c r="H30" s="23">
        <f t="shared" si="2"/>
        <v>18.700000000000003</v>
      </c>
      <c r="I30" s="23">
        <f t="shared" si="2"/>
        <v>20.100000000000001</v>
      </c>
      <c r="J30" s="23">
        <f t="shared" si="2"/>
        <v>21.05</v>
      </c>
      <c r="K30" s="24">
        <f t="shared" si="2"/>
        <v>21.9</v>
      </c>
      <c r="L30" s="49"/>
      <c r="M30" s="48"/>
      <c r="N30" s="48"/>
      <c r="O30" s="48"/>
      <c r="P30" s="48"/>
      <c r="Q30" s="49"/>
    </row>
    <row r="31" spans="2:17" ht="21" customHeight="1" thickBot="1" x14ac:dyDescent="0.2">
      <c r="B31" s="51"/>
      <c r="C31" s="52"/>
      <c r="D31" s="52"/>
      <c r="E31" s="52"/>
      <c r="F31" s="52"/>
      <c r="G31" s="52"/>
      <c r="H31" s="52"/>
      <c r="I31" s="52"/>
      <c r="J31" s="52"/>
      <c r="K31" s="52"/>
      <c r="L31" s="53"/>
      <c r="M31" s="48"/>
      <c r="N31" s="48"/>
      <c r="O31" s="48"/>
      <c r="P31" s="48"/>
      <c r="Q31" s="49"/>
    </row>
    <row r="32" spans="2:17" ht="21" customHeight="1" thickBot="1" x14ac:dyDescent="0.2">
      <c r="B32" s="91" t="s">
        <v>47</v>
      </c>
      <c r="C32" s="92"/>
      <c r="D32" s="92"/>
      <c r="E32" s="92"/>
      <c r="F32" s="92"/>
      <c r="G32" s="92"/>
      <c r="H32" s="92"/>
      <c r="I32" s="92"/>
      <c r="J32" s="95"/>
      <c r="K32" s="57"/>
      <c r="L32" s="48"/>
      <c r="M32" s="48"/>
      <c r="N32" s="48"/>
      <c r="O32" s="48"/>
      <c r="P32" s="48"/>
      <c r="Q32" s="49"/>
    </row>
    <row r="33" spans="2:17" ht="9" customHeight="1" thickBot="1" x14ac:dyDescent="0.2">
      <c r="B33" s="47"/>
      <c r="C33" s="4"/>
      <c r="D33" s="4"/>
      <c r="E33" s="4"/>
      <c r="F33" s="4"/>
      <c r="G33" s="4"/>
      <c r="H33" s="4"/>
      <c r="I33" s="4"/>
      <c r="J33" s="58"/>
      <c r="K33" s="60"/>
      <c r="L33" s="61"/>
      <c r="M33" s="61"/>
      <c r="N33" s="61"/>
      <c r="O33" s="61"/>
      <c r="P33" s="61"/>
      <c r="Q33" s="56"/>
    </row>
    <row r="34" spans="2:17" ht="21" customHeight="1" thickBot="1" x14ac:dyDescent="0.2">
      <c r="B34" s="25"/>
      <c r="C34" s="71" t="s">
        <v>2</v>
      </c>
      <c r="D34" s="71"/>
      <c r="E34" s="1">
        <v>18</v>
      </c>
      <c r="F34" s="2" t="s">
        <v>3</v>
      </c>
      <c r="G34" s="2"/>
      <c r="H34" s="2"/>
      <c r="I34" s="2"/>
      <c r="J34" s="26"/>
      <c r="K34" s="25"/>
      <c r="L34" s="48"/>
      <c r="M34" s="48"/>
      <c r="N34" s="48"/>
      <c r="O34" s="48"/>
      <c r="P34" s="48"/>
      <c r="Q34" s="49"/>
    </row>
    <row r="35" spans="2:17" ht="21" customHeight="1" thickBot="1" x14ac:dyDescent="0.2">
      <c r="B35" s="25"/>
      <c r="C35" s="71" t="s">
        <v>21</v>
      </c>
      <c r="D35" s="71"/>
      <c r="E35" s="32">
        <v>25</v>
      </c>
      <c r="F35" s="2" t="s">
        <v>22</v>
      </c>
      <c r="G35" s="71" t="s">
        <v>23</v>
      </c>
      <c r="H35" s="71"/>
      <c r="I35" s="27">
        <f>E35/E34*60</f>
        <v>83.333333333333329</v>
      </c>
      <c r="J35" s="26" t="s">
        <v>24</v>
      </c>
      <c r="K35" s="25"/>
      <c r="L35" s="48"/>
      <c r="M35" s="48"/>
      <c r="N35" s="48"/>
      <c r="O35" s="48"/>
      <c r="P35" s="48"/>
      <c r="Q35" s="49"/>
    </row>
    <row r="36" spans="2:17" ht="21" customHeight="1" thickBot="1" x14ac:dyDescent="0.2">
      <c r="B36" s="25"/>
      <c r="C36" s="71" t="s">
        <v>25</v>
      </c>
      <c r="D36" s="71"/>
      <c r="E36" s="1">
        <v>4</v>
      </c>
      <c r="F36" s="2" t="s">
        <v>26</v>
      </c>
      <c r="G36" s="2"/>
      <c r="H36" s="2"/>
      <c r="I36" s="2"/>
      <c r="J36" s="26"/>
      <c r="K36" s="25"/>
      <c r="L36" s="48"/>
      <c r="M36" s="48"/>
      <c r="N36" s="48"/>
      <c r="O36" s="48"/>
      <c r="P36" s="48"/>
      <c r="Q36" s="49"/>
    </row>
    <row r="37" spans="2:17" ht="21" customHeight="1" thickBot="1" x14ac:dyDescent="0.2">
      <c r="B37" s="25"/>
      <c r="C37" s="71" t="s">
        <v>27</v>
      </c>
      <c r="D37" s="71"/>
      <c r="E37" s="33">
        <v>80000</v>
      </c>
      <c r="F37" s="2" t="s">
        <v>28</v>
      </c>
      <c r="G37" s="2"/>
      <c r="H37" s="2"/>
      <c r="I37" s="2"/>
      <c r="J37" s="26"/>
      <c r="K37" s="25"/>
      <c r="L37" s="48"/>
      <c r="M37" s="48"/>
      <c r="N37" s="48"/>
      <c r="O37" s="48"/>
      <c r="P37" s="48"/>
      <c r="Q37" s="49"/>
    </row>
    <row r="38" spans="2:17" ht="9" customHeight="1" thickBot="1" x14ac:dyDescent="0.2">
      <c r="B38" s="47"/>
      <c r="C38" s="4"/>
      <c r="D38" s="4"/>
      <c r="E38" s="4"/>
      <c r="F38" s="4"/>
      <c r="G38" s="4"/>
      <c r="H38" s="4"/>
      <c r="I38" s="4"/>
      <c r="J38" s="58"/>
      <c r="K38" s="47"/>
      <c r="L38" s="48"/>
      <c r="M38" s="48"/>
      <c r="N38" s="48"/>
      <c r="O38" s="48"/>
      <c r="P38" s="48"/>
      <c r="Q38" s="49"/>
    </row>
    <row r="39" spans="2:17" ht="21" customHeight="1" thickBot="1" x14ac:dyDescent="0.2">
      <c r="B39" s="25"/>
      <c r="C39" s="2" t="s">
        <v>42</v>
      </c>
      <c r="D39" s="2"/>
      <c r="E39" s="2"/>
      <c r="F39" s="2"/>
      <c r="G39" s="27">
        <f>1.0525*E34^2-1.3*E34</f>
        <v>317.61</v>
      </c>
      <c r="H39" s="2" t="s">
        <v>5</v>
      </c>
      <c r="I39" s="27">
        <f>G39/E6*100</f>
        <v>72.184090909090912</v>
      </c>
      <c r="J39" s="26" t="s">
        <v>43</v>
      </c>
      <c r="K39" s="25"/>
      <c r="L39" s="48"/>
      <c r="M39" s="48"/>
      <c r="N39" s="48"/>
      <c r="O39" s="48"/>
      <c r="P39" s="48"/>
      <c r="Q39" s="49"/>
    </row>
    <row r="40" spans="2:17" ht="21" customHeight="1" thickBot="1" x14ac:dyDescent="0.2">
      <c r="B40" s="25"/>
      <c r="C40" s="2" t="s">
        <v>44</v>
      </c>
      <c r="D40" s="2"/>
      <c r="E40" s="2"/>
      <c r="F40" s="2"/>
      <c r="G40" s="27">
        <f>(60.88*(I39/100)^2-80.699*(I39/100)+247.56)*G39/1000</f>
        <v>70.201321194089743</v>
      </c>
      <c r="H40" s="2" t="s">
        <v>45</v>
      </c>
      <c r="I40" s="27">
        <f>G40/0.83</f>
        <v>84.579905053120171</v>
      </c>
      <c r="J40" s="26" t="s">
        <v>46</v>
      </c>
      <c r="K40" s="25"/>
      <c r="L40" s="48"/>
      <c r="M40" s="48"/>
      <c r="N40" s="48"/>
      <c r="O40" s="48"/>
      <c r="P40" s="48"/>
      <c r="Q40" s="49"/>
    </row>
    <row r="41" spans="2:17" ht="9" customHeight="1" thickBot="1" x14ac:dyDescent="0.2">
      <c r="B41" s="47"/>
      <c r="C41" s="4"/>
      <c r="D41" s="4"/>
      <c r="E41" s="4"/>
      <c r="F41" s="4"/>
      <c r="G41" s="4"/>
      <c r="H41" s="4"/>
      <c r="I41" s="4"/>
      <c r="J41" s="58"/>
      <c r="K41" s="47"/>
      <c r="L41" s="48"/>
      <c r="M41" s="48"/>
      <c r="N41" s="48"/>
      <c r="O41" s="48"/>
      <c r="P41" s="48"/>
      <c r="Q41" s="49"/>
    </row>
    <row r="42" spans="2:17" ht="21" customHeight="1" thickBot="1" x14ac:dyDescent="0.2">
      <c r="B42" s="25"/>
      <c r="C42" s="71" t="s">
        <v>29</v>
      </c>
      <c r="D42" s="71"/>
      <c r="E42" s="34">
        <f>I40*I35/60</f>
        <v>117.47209035155579</v>
      </c>
      <c r="F42" s="2" t="s">
        <v>30</v>
      </c>
      <c r="G42" s="71" t="s">
        <v>31</v>
      </c>
      <c r="H42" s="71"/>
      <c r="I42" s="36">
        <f>E42*E37/1000</f>
        <v>9397.7672281244631</v>
      </c>
      <c r="J42" s="26" t="s">
        <v>32</v>
      </c>
      <c r="K42" s="25"/>
      <c r="L42" s="48"/>
      <c r="M42" s="48"/>
      <c r="N42" s="48"/>
      <c r="O42" s="48"/>
      <c r="P42" s="48"/>
      <c r="Q42" s="49"/>
    </row>
    <row r="43" spans="2:17" ht="21" customHeight="1" thickBot="1" x14ac:dyDescent="0.2">
      <c r="B43" s="25"/>
      <c r="C43" s="71" t="s">
        <v>33</v>
      </c>
      <c r="D43" s="71"/>
      <c r="E43" s="27">
        <f>E42*E36</f>
        <v>469.88836140622317</v>
      </c>
      <c r="F43" s="2" t="s">
        <v>34</v>
      </c>
      <c r="G43" s="71" t="s">
        <v>35</v>
      </c>
      <c r="H43" s="71"/>
      <c r="I43" s="28">
        <f>I42*E36</f>
        <v>37591.068912497853</v>
      </c>
      <c r="J43" s="26" t="s">
        <v>32</v>
      </c>
      <c r="K43" s="25"/>
      <c r="L43" s="48"/>
      <c r="M43" s="48"/>
      <c r="N43" s="48"/>
      <c r="O43" s="48"/>
      <c r="P43" s="48"/>
      <c r="Q43" s="49"/>
    </row>
    <row r="44" spans="2:17" ht="21" customHeight="1" thickBot="1" x14ac:dyDescent="0.2">
      <c r="B44" s="25"/>
      <c r="C44" s="71" t="s">
        <v>36</v>
      </c>
      <c r="D44" s="71"/>
      <c r="E44" s="35">
        <f>E43*30/1000</f>
        <v>14.096650842186694</v>
      </c>
      <c r="F44" s="2" t="s">
        <v>37</v>
      </c>
      <c r="G44" s="71" t="s">
        <v>38</v>
      </c>
      <c r="H44" s="71"/>
      <c r="I44" s="28">
        <f>I43*30/10000</f>
        <v>112.77320673749357</v>
      </c>
      <c r="J44" s="26" t="s">
        <v>39</v>
      </c>
      <c r="K44" s="25"/>
      <c r="L44" s="48"/>
      <c r="M44" s="48"/>
      <c r="N44" s="48"/>
      <c r="O44" s="48"/>
      <c r="P44" s="48"/>
      <c r="Q44" s="49"/>
    </row>
    <row r="45" spans="2:17" ht="21" customHeight="1" thickBot="1" x14ac:dyDescent="0.2">
      <c r="B45" s="25"/>
      <c r="C45" s="71" t="s">
        <v>40</v>
      </c>
      <c r="D45" s="71"/>
      <c r="E45" s="27">
        <f>E43*365/1000</f>
        <v>171.50925191327147</v>
      </c>
      <c r="F45" s="2" t="s">
        <v>37</v>
      </c>
      <c r="G45" s="71" t="s">
        <v>41</v>
      </c>
      <c r="H45" s="71"/>
      <c r="I45" s="37">
        <f>I43*365/10000</f>
        <v>1372.0740153061715</v>
      </c>
      <c r="J45" s="26" t="s">
        <v>39</v>
      </c>
      <c r="K45" s="25"/>
      <c r="L45" s="48"/>
      <c r="M45" s="48"/>
      <c r="N45" s="48"/>
      <c r="O45" s="48"/>
      <c r="P45" s="48"/>
      <c r="Q45" s="49"/>
    </row>
    <row r="46" spans="2:17" ht="21" customHeight="1" thickBot="1" x14ac:dyDescent="0.2">
      <c r="B46" s="29"/>
      <c r="C46" s="30"/>
      <c r="D46" s="30"/>
      <c r="E46" s="30"/>
      <c r="F46" s="30"/>
      <c r="G46" s="30"/>
      <c r="H46" s="30"/>
      <c r="I46" s="30"/>
      <c r="J46" s="31"/>
      <c r="K46" s="25"/>
      <c r="L46" s="48"/>
      <c r="M46" s="48"/>
      <c r="N46" s="48"/>
      <c r="O46" s="48"/>
      <c r="P46" s="48"/>
      <c r="Q46" s="49"/>
    </row>
    <row r="47" spans="2:17" ht="21" customHeight="1" x14ac:dyDescent="0.15">
      <c r="B47" s="91" t="s">
        <v>48</v>
      </c>
      <c r="C47" s="92"/>
      <c r="D47" s="92"/>
      <c r="E47" s="92"/>
      <c r="F47" s="92"/>
      <c r="G47" s="92"/>
      <c r="H47" s="92"/>
      <c r="I47" s="92"/>
      <c r="J47" s="95"/>
      <c r="K47" s="59"/>
      <c r="L47" s="48"/>
      <c r="M47" s="48"/>
      <c r="N47" s="48"/>
      <c r="O47" s="48"/>
      <c r="P47" s="48"/>
      <c r="Q47" s="49"/>
    </row>
    <row r="48" spans="2:17" ht="9" customHeight="1" x14ac:dyDescent="0.15">
      <c r="B48" s="47"/>
      <c r="C48" s="4"/>
      <c r="D48" s="4"/>
      <c r="E48" s="4"/>
      <c r="F48" s="4"/>
      <c r="G48" s="4"/>
      <c r="H48" s="4"/>
      <c r="I48" s="4"/>
      <c r="J48" s="58"/>
      <c r="K48" s="47"/>
      <c r="L48" s="48"/>
      <c r="M48" s="48"/>
      <c r="N48" s="48"/>
      <c r="O48" s="48"/>
      <c r="P48" s="48"/>
      <c r="Q48" s="49"/>
    </row>
    <row r="49" spans="2:17" ht="21" customHeight="1" x14ac:dyDescent="0.15">
      <c r="B49" s="50"/>
      <c r="C49" s="90" t="s">
        <v>69</v>
      </c>
      <c r="D49" s="90"/>
      <c r="E49" s="90"/>
      <c r="F49" s="90"/>
      <c r="G49" s="90"/>
      <c r="H49" s="90"/>
      <c r="I49" s="90"/>
      <c r="J49" s="96"/>
      <c r="K49" s="62"/>
      <c r="L49" s="48"/>
      <c r="M49" s="48"/>
      <c r="N49" s="48"/>
      <c r="O49" s="48"/>
      <c r="P49" s="48"/>
      <c r="Q49" s="49"/>
    </row>
    <row r="50" spans="2:17" ht="9" customHeight="1" thickBot="1" x14ac:dyDescent="0.2">
      <c r="B50" s="47"/>
      <c r="C50" s="4"/>
      <c r="D50" s="4"/>
      <c r="E50" s="4"/>
      <c r="F50" s="4"/>
      <c r="G50" s="4"/>
      <c r="H50" s="4"/>
      <c r="I50" s="4"/>
      <c r="J50" s="58"/>
      <c r="K50" s="47"/>
      <c r="L50" s="48"/>
      <c r="M50" s="48"/>
      <c r="N50" s="48"/>
      <c r="O50" s="48"/>
      <c r="P50" s="48"/>
      <c r="Q50" s="49"/>
    </row>
    <row r="51" spans="2:17" ht="21" customHeight="1" thickBot="1" x14ac:dyDescent="0.2">
      <c r="B51" s="50"/>
      <c r="C51" s="71" t="s">
        <v>64</v>
      </c>
      <c r="D51" s="71"/>
      <c r="E51" s="27">
        <f>航路データ!L6</f>
        <v>17.52</v>
      </c>
      <c r="F51" s="2" t="s">
        <v>3</v>
      </c>
      <c r="G51" s="48"/>
      <c r="H51" s="48"/>
      <c r="I51" s="48"/>
      <c r="J51" s="49"/>
      <c r="K51" s="50"/>
      <c r="L51" s="48"/>
      <c r="M51" s="48"/>
      <c r="N51" s="48"/>
      <c r="O51" s="48"/>
      <c r="P51" s="48"/>
      <c r="Q51" s="49"/>
    </row>
    <row r="52" spans="2:17" ht="21" customHeight="1" thickBot="1" x14ac:dyDescent="0.2">
      <c r="B52" s="50"/>
      <c r="C52" s="71" t="s">
        <v>65</v>
      </c>
      <c r="D52" s="71"/>
      <c r="E52" s="27">
        <f>1.0525*E51^2-1.3*E51</f>
        <v>300.28929599999998</v>
      </c>
      <c r="F52" s="2" t="s">
        <v>5</v>
      </c>
      <c r="G52" s="27">
        <f>E52/E6*100</f>
        <v>68.247567272727267</v>
      </c>
      <c r="H52" s="2" t="s">
        <v>43</v>
      </c>
      <c r="I52" s="48"/>
      <c r="J52" s="49"/>
      <c r="K52" s="50"/>
      <c r="L52" s="48"/>
      <c r="M52" s="48"/>
      <c r="N52" s="48"/>
      <c r="O52" s="48"/>
      <c r="P52" s="48"/>
      <c r="Q52" s="49"/>
    </row>
    <row r="53" spans="2:17" ht="9" customHeight="1" thickBot="1" x14ac:dyDescent="0.2">
      <c r="B53" s="47"/>
      <c r="C53" s="4"/>
      <c r="D53" s="4"/>
      <c r="E53" s="4"/>
      <c r="F53" s="4"/>
      <c r="G53" s="4"/>
      <c r="H53" s="4"/>
      <c r="I53" s="4"/>
      <c r="J53" s="58"/>
      <c r="K53" s="47"/>
      <c r="L53" s="48"/>
      <c r="M53" s="48"/>
      <c r="N53" s="48"/>
      <c r="O53" s="48"/>
      <c r="P53" s="48"/>
      <c r="Q53" s="49"/>
    </row>
    <row r="54" spans="2:17" ht="21" customHeight="1" thickBot="1" x14ac:dyDescent="0.2">
      <c r="B54" s="25"/>
      <c r="C54" s="71" t="s">
        <v>29</v>
      </c>
      <c r="D54" s="71"/>
      <c r="E54" s="34">
        <f>航路データ!L4</f>
        <v>138.36865077416712</v>
      </c>
      <c r="F54" s="2" t="s">
        <v>30</v>
      </c>
      <c r="G54" s="71" t="s">
        <v>31</v>
      </c>
      <c r="H54" s="71"/>
      <c r="I54" s="36">
        <f>E54*E37/1000</f>
        <v>11069.49206193337</v>
      </c>
      <c r="J54" s="26" t="s">
        <v>32</v>
      </c>
      <c r="K54" s="25"/>
      <c r="L54" s="48"/>
      <c r="M54" s="48"/>
      <c r="N54" s="48"/>
      <c r="O54" s="48"/>
      <c r="P54" s="48"/>
      <c r="Q54" s="49"/>
    </row>
    <row r="55" spans="2:17" ht="21" customHeight="1" thickBot="1" x14ac:dyDescent="0.2">
      <c r="B55" s="25"/>
      <c r="C55" s="71" t="s">
        <v>33</v>
      </c>
      <c r="D55" s="71"/>
      <c r="E55" s="27">
        <f>E54*E36</f>
        <v>553.47460309666849</v>
      </c>
      <c r="F55" s="2" t="s">
        <v>34</v>
      </c>
      <c r="G55" s="71" t="s">
        <v>35</v>
      </c>
      <c r="H55" s="71"/>
      <c r="I55" s="28">
        <f>I54*E36</f>
        <v>44277.968247733479</v>
      </c>
      <c r="J55" s="26" t="s">
        <v>32</v>
      </c>
      <c r="K55" s="25"/>
      <c r="L55" s="48"/>
      <c r="M55" s="48"/>
      <c r="N55" s="48"/>
      <c r="O55" s="48"/>
      <c r="P55" s="48"/>
      <c r="Q55" s="49"/>
    </row>
    <row r="56" spans="2:17" ht="21" customHeight="1" thickBot="1" x14ac:dyDescent="0.2">
      <c r="B56" s="25"/>
      <c r="C56" s="71" t="s">
        <v>36</v>
      </c>
      <c r="D56" s="71"/>
      <c r="E56" s="35">
        <f>E55*30/1000</f>
        <v>16.604238092900054</v>
      </c>
      <c r="F56" s="2" t="s">
        <v>37</v>
      </c>
      <c r="G56" s="71" t="s">
        <v>38</v>
      </c>
      <c r="H56" s="71"/>
      <c r="I56" s="28">
        <f>I55*30/10000</f>
        <v>132.83390474320043</v>
      </c>
      <c r="J56" s="26" t="s">
        <v>39</v>
      </c>
      <c r="K56" s="25"/>
      <c r="L56" s="48"/>
      <c r="M56" s="48"/>
      <c r="N56" s="48"/>
      <c r="O56" s="48"/>
      <c r="P56" s="48"/>
      <c r="Q56" s="49"/>
    </row>
    <row r="57" spans="2:17" ht="21" customHeight="1" thickBot="1" x14ac:dyDescent="0.2">
      <c r="B57" s="25"/>
      <c r="C57" s="71" t="s">
        <v>40</v>
      </c>
      <c r="D57" s="71"/>
      <c r="E57" s="27">
        <f>E55*365/1000</f>
        <v>202.018230130284</v>
      </c>
      <c r="F57" s="2" t="s">
        <v>37</v>
      </c>
      <c r="G57" s="71" t="s">
        <v>41</v>
      </c>
      <c r="H57" s="71"/>
      <c r="I57" s="37">
        <f>I55*365/10000</f>
        <v>1616.145841042272</v>
      </c>
      <c r="J57" s="26" t="s">
        <v>39</v>
      </c>
      <c r="K57" s="25"/>
      <c r="L57" s="48"/>
      <c r="M57" s="48"/>
      <c r="N57" s="48"/>
      <c r="O57" s="48"/>
      <c r="P57" s="48"/>
      <c r="Q57" s="49"/>
    </row>
    <row r="58" spans="2:17" ht="21" customHeight="1" thickBot="1" x14ac:dyDescent="0.2">
      <c r="B58" s="51"/>
      <c r="C58" s="52"/>
      <c r="D58" s="52"/>
      <c r="E58" s="52"/>
      <c r="F58" s="52"/>
      <c r="G58" s="52"/>
      <c r="H58" s="52"/>
      <c r="I58" s="52"/>
      <c r="J58" s="53"/>
      <c r="K58" s="51"/>
      <c r="L58" s="52"/>
      <c r="M58" s="52"/>
      <c r="N58" s="52"/>
      <c r="O58" s="52"/>
      <c r="P58" s="52"/>
      <c r="Q58" s="53"/>
    </row>
    <row r="59" spans="2:17" ht="21" customHeight="1" x14ac:dyDescent="0.15"/>
  </sheetData>
  <mergeCells count="47">
    <mergeCell ref="C56:D56"/>
    <mergeCell ref="G56:H56"/>
    <mergeCell ref="C57:D57"/>
    <mergeCell ref="G57:H57"/>
    <mergeCell ref="B2:L2"/>
    <mergeCell ref="B32:J32"/>
    <mergeCell ref="B47:J47"/>
    <mergeCell ref="C49:J49"/>
    <mergeCell ref="C51:D51"/>
    <mergeCell ref="C52:D52"/>
    <mergeCell ref="C54:D54"/>
    <mergeCell ref="G54:H54"/>
    <mergeCell ref="C55:D55"/>
    <mergeCell ref="G55:H55"/>
    <mergeCell ref="C44:D44"/>
    <mergeCell ref="G44:H44"/>
    <mergeCell ref="C45:D45"/>
    <mergeCell ref="G45:H45"/>
    <mergeCell ref="C36:D36"/>
    <mergeCell ref="C37:D37"/>
    <mergeCell ref="C42:D42"/>
    <mergeCell ref="G42:H42"/>
    <mergeCell ref="C43:D43"/>
    <mergeCell ref="G43:H43"/>
    <mergeCell ref="G35:H35"/>
    <mergeCell ref="C20:D20"/>
    <mergeCell ref="C21:D21"/>
    <mergeCell ref="B23:K23"/>
    <mergeCell ref="C25:D25"/>
    <mergeCell ref="C26:D26"/>
    <mergeCell ref="C27:D27"/>
    <mergeCell ref="C28:D28"/>
    <mergeCell ref="C29:D29"/>
    <mergeCell ref="C30:D30"/>
    <mergeCell ref="C34:D34"/>
    <mergeCell ref="C35:D35"/>
    <mergeCell ref="C19:D19"/>
    <mergeCell ref="B4:K4"/>
    <mergeCell ref="C6:D6"/>
    <mergeCell ref="C7:D7"/>
    <mergeCell ref="C10:D10"/>
    <mergeCell ref="C11:D11"/>
    <mergeCell ref="C12:D12"/>
    <mergeCell ref="C13:D13"/>
    <mergeCell ref="C14:D14"/>
    <mergeCell ref="C17:D17"/>
    <mergeCell ref="C18:D18"/>
  </mergeCells>
  <phoneticPr fontId="2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計算シート</vt:lpstr>
      <vt:lpstr>航路データ</vt:lpstr>
      <vt:lpstr>係数算出シート</vt:lpstr>
      <vt:lpstr>説明用</vt:lpstr>
    </vt:vector>
  </TitlesOfParts>
  <Manager/>
  <Company/>
  <LinksUpToDate>false</LinksUpToDate>
  <CharactersWithSpaces>0</CharactersWithSpaces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cp:lastPrinted>1899-12-29T15:00:00Z</cp:lastPrinted>
  <dcterms:created xsi:type="dcterms:W3CDTF">1899-12-29T15:00:00Z</dcterms:created>
  <dcterms:modified xsi:type="dcterms:W3CDTF">2014-10-31T05:48:20Z</dcterms:modified>
  <cp:category/>
  <cp:contentStatus/>
  <dc:language/>
  <cp:version/>
</cp:coreProperties>
</file>